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9c45f22895a0c7b9/Documents/Action Aid Ghana - Wa/Post Contract Services/Estimates and BOQS/Blank BOQS/"/>
    </mc:Choice>
  </mc:AlternateContent>
  <xr:revisionPtr revIDLastSave="78" documentId="13_ncr:1_{8F38339B-C81F-4155-BFE7-55A22CDA6D2B}" xr6:coauthVersionLast="47" xr6:coauthVersionMax="47" xr10:uidLastSave="{9AD0B977-279C-471E-9D8B-36F6C6B31B30}"/>
  <bookViews>
    <workbookView xWindow="-98" yWindow="-98" windowWidth="28996" windowHeight="15675" tabRatio="875" activeTab="6" xr2:uid="{00000000-000D-0000-FFFF-FFFF00000000}"/>
  </bookViews>
  <sheets>
    <sheet name="Lot 1-General Summary" sheetId="9" r:id="rId1"/>
    <sheet name="Bill Nr. 1 Preliminaries" sheetId="2" r:id="rId2"/>
    <sheet name="Bill Nr. 2 - Handpump Borehole" sheetId="3" r:id="rId3"/>
    <sheet name="Bill Nr. 3A Mechanised BH Drill" sheetId="5" r:id="rId4"/>
    <sheet name="Bill Nr. 3B BH Mechanisation" sheetId="6" r:id="rId5"/>
    <sheet name="Bill Nr. 3C Pump Control Room" sheetId="7" r:id="rId6"/>
    <sheet name="Bill Nr. 3D. 4 No.Standpipes" sheetId="8" r:id="rId7"/>
  </sheets>
  <externalReferences>
    <externalReference r:id="rId8"/>
  </externalReferences>
  <definedNames>
    <definedName name="_tot1">#REF!</definedName>
    <definedName name="_tot10">#REF!</definedName>
    <definedName name="_tot11">#REF!</definedName>
    <definedName name="_tot12">#REF!</definedName>
    <definedName name="_tot2">#REF!</definedName>
    <definedName name="_tot3">#REF!</definedName>
    <definedName name="_tot4">#REF!</definedName>
    <definedName name="_tot5">#REF!</definedName>
    <definedName name="_tot6">#REF!</definedName>
    <definedName name="_tot7">#REF!</definedName>
    <definedName name="_tot8">#REF!</definedName>
    <definedName name="_tot9">#REF!</definedName>
    <definedName name="area">#REF!</definedName>
    <definedName name="ChINo5">#REF!</definedName>
    <definedName name="F1994764" localSheetId="3">#REF!</definedName>
    <definedName name="F1994764" localSheetId="4">#REF!</definedName>
    <definedName name="F1994764" localSheetId="5">#REF!</definedName>
    <definedName name="F1994764" localSheetId="6">#REF!</definedName>
    <definedName name="F1994764" localSheetId="0">#REF!</definedName>
    <definedName name="F1994764">#REF!</definedName>
    <definedName name="GT_Value">#REF!</definedName>
    <definedName name="GTval_Value">#REF!</definedName>
    <definedName name="GTvar_Value">#REF!</definedName>
    <definedName name="level">#REF!</definedName>
    <definedName name="Number">#REF!</definedName>
    <definedName name="_xlnm.Print_Area" localSheetId="1">'Bill Nr. 1 Preliminaries'!$A$1:$F$155</definedName>
    <definedName name="_xlnm.Print_Area" localSheetId="2">'Bill Nr. 2 - Handpump Borehole'!$A$1:$F$236</definedName>
    <definedName name="_xlnm.Print_Area" localSheetId="3">'Bill Nr. 3A Mechanised BH Drill'!$A$1:$F$153</definedName>
    <definedName name="_xlnm.Print_Area" localSheetId="4">'Bill Nr. 3B BH Mechanisation'!$A$1:$F$287</definedName>
    <definedName name="_xlnm.Print_Area" localSheetId="5">'Bill Nr. 3C Pump Control Room'!$A$1:$F$350</definedName>
    <definedName name="_xlnm.Print_Area" localSheetId="6">'Bill Nr. 3D. 4 No.Standpipes'!$A$1:$F$193</definedName>
    <definedName name="_xlnm.Print_Area" localSheetId="0">'Lot 1-General Summary'!$A$1:$F$48</definedName>
    <definedName name="_xlnm.Print_Area">#REF!</definedName>
    <definedName name="_xlnm.Print_Titles" localSheetId="1">'Bill Nr. 1 Preliminaries'!$1:$1</definedName>
    <definedName name="_xlnm.Print_Titles" localSheetId="2">'Bill Nr. 2 - Handpump Borehole'!$1:$1</definedName>
    <definedName name="_xlnm.Print_Titles" localSheetId="3">'Bill Nr. 3A Mechanised BH Drill'!$1:$1</definedName>
    <definedName name="_xlnm.Print_Titles" localSheetId="4">'Bill Nr. 3B BH Mechanisation'!$1:$1</definedName>
    <definedName name="_xlnm.Print_Titles" localSheetId="5">'Bill Nr. 3C Pump Control Room'!$1:$1</definedName>
    <definedName name="_xlnm.Print_Titles" localSheetId="6">'Bill Nr. 3D. 4 No.Standpipes'!$1:$1</definedName>
    <definedName name="REVIEW">#REF!</definedName>
    <definedName name="store">#REF!</definedName>
    <definedName name="SUMM">#REF!</definedName>
    <definedName name="tex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4" i="3" l="1"/>
  <c r="F136" i="3"/>
  <c r="F138" i="3"/>
  <c r="F141" i="3"/>
  <c r="F144" i="3"/>
  <c r="F146" i="3"/>
  <c r="F148" i="3"/>
  <c r="F151" i="3"/>
  <c r="F154" i="3"/>
  <c r="F155" i="3"/>
  <c r="F159" i="3"/>
  <c r="F161" i="3"/>
  <c r="F106" i="6"/>
  <c r="F108" i="6"/>
  <c r="F253" i="7" l="1"/>
  <c r="F296" i="7" s="1"/>
  <c r="F316" i="7" s="1"/>
  <c r="F44" i="2"/>
  <c r="B148" i="8"/>
  <c r="B138" i="8"/>
  <c r="B151" i="8" s="1"/>
  <c r="F129" i="8"/>
  <c r="F125" i="8"/>
  <c r="F123" i="8"/>
  <c r="F121" i="8"/>
  <c r="F119" i="8"/>
  <c r="F117" i="8"/>
  <c r="F115" i="8"/>
  <c r="F113" i="8"/>
  <c r="F111" i="8"/>
  <c r="F109" i="8"/>
  <c r="F107" i="8"/>
  <c r="F105" i="8"/>
  <c r="F103" i="8"/>
  <c r="F101" i="8"/>
  <c r="F99" i="8"/>
  <c r="B89" i="8"/>
  <c r="F63" i="8"/>
  <c r="F59" i="8"/>
  <c r="F57" i="8"/>
  <c r="F53" i="8"/>
  <c r="B45" i="8"/>
  <c r="B145" i="8" s="1"/>
  <c r="F27" i="8"/>
  <c r="F23" i="8"/>
  <c r="F21" i="8"/>
  <c r="F17" i="8"/>
  <c r="F11" i="8"/>
  <c r="B3" i="8"/>
  <c r="B349" i="7"/>
  <c r="B313" i="7"/>
  <c r="B307" i="7"/>
  <c r="B305" i="7"/>
  <c r="B302" i="7"/>
  <c r="B295" i="7"/>
  <c r="B316" i="7" s="1"/>
  <c r="F225" i="7"/>
  <c r="F221" i="7"/>
  <c r="F217" i="7"/>
  <c r="F211" i="7"/>
  <c r="F207" i="7"/>
  <c r="F203" i="7"/>
  <c r="B195" i="7"/>
  <c r="B310" i="7" s="1"/>
  <c r="F182" i="7"/>
  <c r="F180" i="7"/>
  <c r="F178" i="7"/>
  <c r="F176" i="7"/>
  <c r="F172" i="7"/>
  <c r="F170" i="7"/>
  <c r="F166" i="7"/>
  <c r="F164" i="7"/>
  <c r="F160" i="7"/>
  <c r="F156" i="7"/>
  <c r="F154" i="7"/>
  <c r="F141" i="7"/>
  <c r="F127" i="7"/>
  <c r="F123" i="7"/>
  <c r="F121" i="7"/>
  <c r="F63" i="7"/>
  <c r="F59" i="7"/>
  <c r="F75" i="7" s="1"/>
  <c r="F84" i="7" s="1"/>
  <c r="F55" i="7"/>
  <c r="B50" i="7"/>
  <c r="B75" i="7" s="1"/>
  <c r="F43" i="7"/>
  <c r="F29" i="7"/>
  <c r="F25" i="7"/>
  <c r="F21" i="7"/>
  <c r="F17" i="7"/>
  <c r="F15" i="7"/>
  <c r="F13" i="7"/>
  <c r="B3" i="7"/>
  <c r="B286" i="6"/>
  <c r="B242" i="6"/>
  <c r="B239" i="6"/>
  <c r="F194" i="6"/>
  <c r="F190" i="6"/>
  <c r="F188" i="6"/>
  <c r="F186" i="6"/>
  <c r="F184" i="6"/>
  <c r="F178" i="6"/>
  <c r="F176" i="6"/>
  <c r="F174" i="6"/>
  <c r="F172" i="6"/>
  <c r="F170" i="6"/>
  <c r="F154" i="6"/>
  <c r="F148" i="6"/>
  <c r="F144" i="6"/>
  <c r="F142" i="6"/>
  <c r="F140" i="6"/>
  <c r="F138" i="6"/>
  <c r="F136" i="6"/>
  <c r="F128" i="6"/>
  <c r="F126" i="6"/>
  <c r="F124" i="6"/>
  <c r="F122" i="6"/>
  <c r="F120" i="6"/>
  <c r="F118" i="6"/>
  <c r="F114" i="6"/>
  <c r="F112" i="6"/>
  <c r="F110" i="6"/>
  <c r="F97" i="6"/>
  <c r="B89" i="6"/>
  <c r="F56" i="6"/>
  <c r="F52" i="6"/>
  <c r="F34" i="6"/>
  <c r="F32" i="6"/>
  <c r="F28" i="6"/>
  <c r="F24" i="6"/>
  <c r="F17" i="6"/>
  <c r="F15" i="6"/>
  <c r="F13" i="6"/>
  <c r="F11" i="6"/>
  <c r="B3" i="6"/>
  <c r="B102" i="5"/>
  <c r="B95" i="5"/>
  <c r="B105" i="5" s="1"/>
  <c r="F92" i="5"/>
  <c r="F90" i="5"/>
  <c r="F88" i="5"/>
  <c r="F84" i="5"/>
  <c r="F82" i="5"/>
  <c r="F79" i="5"/>
  <c r="F77" i="5"/>
  <c r="F74" i="5"/>
  <c r="F70" i="5"/>
  <c r="F68" i="5"/>
  <c r="F64" i="5"/>
  <c r="F62" i="5"/>
  <c r="F60" i="5"/>
  <c r="F58" i="5"/>
  <c r="F56" i="5"/>
  <c r="F54" i="5"/>
  <c r="B46" i="5"/>
  <c r="F35" i="5"/>
  <c r="F31" i="5"/>
  <c r="F29" i="5"/>
  <c r="F23" i="5"/>
  <c r="F21" i="5"/>
  <c r="F19" i="5"/>
  <c r="F17" i="5"/>
  <c r="F15" i="5"/>
  <c r="F11" i="5"/>
  <c r="F196" i="3"/>
  <c r="F194" i="3"/>
  <c r="F192" i="3"/>
  <c r="F199" i="3" s="1"/>
  <c r="F219" i="3" s="1"/>
  <c r="F187" i="3"/>
  <c r="F185" i="3"/>
  <c r="F183" i="3"/>
  <c r="F181" i="3"/>
  <c r="F179" i="3"/>
  <c r="F177" i="3"/>
  <c r="F175" i="3"/>
  <c r="F173" i="3"/>
  <c r="F189" i="3" s="1"/>
  <c r="F218" i="3" s="1"/>
  <c r="F165" i="3"/>
  <c r="F167" i="3" s="1"/>
  <c r="F217" i="3" s="1"/>
  <c r="F163" i="3"/>
  <c r="F131" i="3"/>
  <c r="F129" i="3"/>
  <c r="F127" i="3"/>
  <c r="F125" i="3"/>
  <c r="F122" i="3"/>
  <c r="F120" i="3"/>
  <c r="F118" i="3"/>
  <c r="F116" i="3"/>
  <c r="F114" i="3"/>
  <c r="F112" i="3"/>
  <c r="F110" i="3"/>
  <c r="F103" i="3"/>
  <c r="F101" i="3"/>
  <c r="F99" i="3"/>
  <c r="F93" i="3"/>
  <c r="F91" i="3"/>
  <c r="F94" i="3" s="1"/>
  <c r="F214" i="3" s="1"/>
  <c r="F84" i="3"/>
  <c r="F82" i="3"/>
  <c r="F80" i="3"/>
  <c r="F73" i="3"/>
  <c r="F71" i="3"/>
  <c r="F69" i="3"/>
  <c r="F62" i="3"/>
  <c r="F63" i="3" s="1"/>
  <c r="F211" i="3" s="1"/>
  <c r="F60" i="3"/>
  <c r="F54" i="3"/>
  <c r="F52" i="3"/>
  <c r="F50" i="3"/>
  <c r="F48" i="3"/>
  <c r="F46" i="3"/>
  <c r="F44" i="3"/>
  <c r="F36" i="3"/>
  <c r="F38" i="3" s="1"/>
  <c r="F209" i="3" s="1"/>
  <c r="F32" i="3"/>
  <c r="F30" i="3"/>
  <c r="F23" i="3"/>
  <c r="F21" i="3"/>
  <c r="F19" i="3"/>
  <c r="F17" i="3"/>
  <c r="F15" i="3"/>
  <c r="F13" i="3"/>
  <c r="F6" i="3"/>
  <c r="F8" i="3" s="1"/>
  <c r="F206" i="3" s="1"/>
  <c r="F67" i="2"/>
  <c r="F65" i="2"/>
  <c r="F61" i="2"/>
  <c r="F59" i="2"/>
  <c r="F57" i="2"/>
  <c r="F42" i="2"/>
  <c r="F40" i="2"/>
  <c r="F52" i="2" s="1"/>
  <c r="F104" i="2" s="1"/>
  <c r="F139" i="8" l="1"/>
  <c r="F151" i="8" s="1"/>
  <c r="F216" i="3"/>
  <c r="F33" i="3"/>
  <c r="F208" i="3" s="1"/>
  <c r="F85" i="3"/>
  <c r="F213" i="3" s="1"/>
  <c r="F96" i="5"/>
  <c r="F105" i="5" s="1"/>
  <c r="F55" i="3"/>
  <c r="F210" i="3" s="1"/>
  <c r="F47" i="5"/>
  <c r="F102" i="5" s="1"/>
  <c r="F74" i="3"/>
  <c r="F212" i="3" s="1"/>
  <c r="F104" i="3"/>
  <c r="F215" i="3" s="1"/>
  <c r="F24" i="3"/>
  <c r="F207" i="3" s="1"/>
  <c r="F45" i="6"/>
  <c r="F68" i="6" s="1"/>
  <c r="F181" i="6"/>
  <c r="F207" i="6" s="1"/>
  <c r="F133" i="6"/>
  <c r="F204" i="6" s="1"/>
  <c r="F199" i="6"/>
  <c r="F210" i="6" s="1"/>
  <c r="F67" i="8"/>
  <c r="F99" i="2"/>
  <c r="F106" i="2" s="1"/>
  <c r="F196" i="7"/>
  <c r="F310" i="7" s="1"/>
  <c r="F47" i="7"/>
  <c r="F69" i="8"/>
  <c r="F55" i="8"/>
  <c r="F13" i="8"/>
  <c r="F247" i="7"/>
  <c r="F313" i="7" s="1"/>
  <c r="F113" i="7"/>
  <c r="F137" i="7"/>
  <c r="F109" i="7"/>
  <c r="F133" i="7"/>
  <c r="F107" i="7"/>
  <c r="F223" i="7"/>
  <c r="F33" i="7"/>
  <c r="F62" i="6"/>
  <c r="F71" i="6" s="1"/>
  <c r="F153" i="2"/>
  <c r="E9" i="9" s="1"/>
  <c r="F9" i="9" s="1"/>
  <c r="F152" i="5" l="1"/>
  <c r="E13" i="9" s="1"/>
  <c r="F13" i="9" s="1"/>
  <c r="F222" i="3"/>
  <c r="F227" i="3" s="1"/>
  <c r="E11" i="9" s="1"/>
  <c r="F11" i="9" s="1"/>
  <c r="F90" i="6"/>
  <c r="F239" i="6" s="1"/>
  <c r="F233" i="6"/>
  <c r="F242" i="6" s="1"/>
  <c r="F46" i="8"/>
  <c r="F145" i="8" s="1"/>
  <c r="F71" i="8"/>
  <c r="F39" i="7"/>
  <c r="F35" i="7"/>
  <c r="F50" i="7" s="1"/>
  <c r="F81" i="7" s="1"/>
  <c r="F100" i="7" s="1"/>
  <c r="F302" i="7" s="1"/>
  <c r="F117" i="7"/>
  <c r="F115" i="7"/>
  <c r="F149" i="7" l="1"/>
  <c r="F307" i="7" s="1"/>
  <c r="F349" i="7" s="1"/>
  <c r="E17" i="9" s="1"/>
  <c r="F17" i="9" s="1"/>
  <c r="F286" i="6"/>
  <c r="E15" i="9" s="1"/>
  <c r="F15" i="9" s="1"/>
  <c r="F75" i="8"/>
  <c r="F73" i="8"/>
  <c r="F90" i="8" l="1"/>
  <c r="F148" i="8" s="1"/>
  <c r="F192" i="8" s="1"/>
  <c r="E19" i="9" s="1"/>
  <c r="F19" i="9" s="1"/>
  <c r="F23" i="9" s="1"/>
  <c r="F25" i="9" s="1"/>
  <c r="F29" i="9" l="1"/>
</calcChain>
</file>

<file path=xl/sharedStrings.xml><?xml version="1.0" encoding="utf-8"?>
<sst xmlns="http://schemas.openxmlformats.org/spreadsheetml/2006/main" count="968" uniqueCount="428">
  <si>
    <t>ITEM</t>
  </si>
  <si>
    <t>DESCRIPTION</t>
  </si>
  <si>
    <t>QTY</t>
  </si>
  <si>
    <t>UNIT</t>
  </si>
  <si>
    <t>RATE (GH₵)</t>
  </si>
  <si>
    <t>AMOUNT (GH₵)</t>
  </si>
  <si>
    <t>BILL NR. 1 - PRELIMINARIES AND GENERAL CONDITIONS</t>
  </si>
  <si>
    <t>A - PRELIMINARIES AND GENERAL VONDITIONS</t>
  </si>
  <si>
    <t>Project Particulars</t>
  </si>
  <si>
    <t>A</t>
  </si>
  <si>
    <t xml:space="preserve">Name: </t>
  </si>
  <si>
    <t>Item</t>
  </si>
  <si>
    <t>B</t>
  </si>
  <si>
    <t>Location:</t>
  </si>
  <si>
    <t>Various locations</t>
  </si>
  <si>
    <t>C</t>
  </si>
  <si>
    <t xml:space="preserve">Employer: </t>
  </si>
  <si>
    <t>D</t>
  </si>
  <si>
    <t xml:space="preserve">Consultant: </t>
  </si>
  <si>
    <t xml:space="preserve">Homeland Resources Limited </t>
  </si>
  <si>
    <t>P. O. Box CT 2011</t>
  </si>
  <si>
    <t>Cantonments, Accra</t>
  </si>
  <si>
    <t>The Site / Existing Building</t>
  </si>
  <si>
    <t>E</t>
  </si>
  <si>
    <t>Site Boundaries</t>
  </si>
  <si>
    <t>site boudaries are as shown in the project</t>
  </si>
  <si>
    <t>drawings</t>
  </si>
  <si>
    <t>F</t>
  </si>
  <si>
    <t>Existing Buildings on or adjacent to the site</t>
  </si>
  <si>
    <t>no existing building on site; existing</t>
  </si>
  <si>
    <t>department buildings adjacent to the site</t>
  </si>
  <si>
    <t>G</t>
  </si>
  <si>
    <t>Existing mains/ Services</t>
  </si>
  <si>
    <t>Allow for relocating existing services</t>
  </si>
  <si>
    <t>CONTRACTUAL REQUIREMENTS</t>
  </si>
  <si>
    <t>H</t>
  </si>
  <si>
    <t xml:space="preserve">Performnce Security </t>
  </si>
  <si>
    <t>sum</t>
  </si>
  <si>
    <t>J</t>
  </si>
  <si>
    <t>Contractor's All In Risk Insurance</t>
  </si>
  <si>
    <t>Carried to Collection</t>
  </si>
  <si>
    <t>SPECIFIED REQUIREMENTS</t>
  </si>
  <si>
    <t>Provide &amp; install Project sign post indicating Contract Name, Contractor, Source of Funding and Supervising Agency as per ER's instructions</t>
  </si>
  <si>
    <t>Nr.</t>
  </si>
  <si>
    <t>METHOD-RELATED CHARGES CHARGES</t>
  </si>
  <si>
    <t>Provide progress photographs (set of six) during and after borehole construction</t>
  </si>
  <si>
    <t>set</t>
  </si>
  <si>
    <t>Allow for compliance with EMP in accordance with the environmental and Social Safeguards Specifications (part II of specifications)</t>
  </si>
  <si>
    <t>COLLECTIONS</t>
  </si>
  <si>
    <t>Page 1</t>
  </si>
  <si>
    <t>Page 2</t>
  </si>
  <si>
    <t>PRELIMINARIES AND GENERAL CONDITIONS</t>
  </si>
  <si>
    <t>Total Carried to General Summary</t>
  </si>
  <si>
    <t>HYDROGEOLOGICAL INVESTIGATIONS</t>
  </si>
  <si>
    <t>Carry out Geophysical Profiling and Investigations (Siting)</t>
  </si>
  <si>
    <t>LS</t>
  </si>
  <si>
    <t>Sub-total</t>
  </si>
  <si>
    <t>MOBILISATION AND DEMOBILIZATION 
To and from a drilling site inlcuding mounting and dismounting at each site</t>
  </si>
  <si>
    <t>Mobilization to site</t>
  </si>
  <si>
    <t>De-mobilization to site</t>
  </si>
  <si>
    <t>Movement between communities within district</t>
  </si>
  <si>
    <t>Km</t>
  </si>
  <si>
    <t>Movement between sites within a community including making access to site</t>
  </si>
  <si>
    <t>Site clearance for all boreholes sites including bushes and trees with girth less than 0.6m</t>
  </si>
  <si>
    <t>m2</t>
  </si>
  <si>
    <t>Removal of trees with girth &gt;0.6m</t>
  </si>
  <si>
    <t>BOREHOLE DRILLING
To a finished diameter of 125mm.</t>
  </si>
  <si>
    <t>Including the appropriate methodology of drilling (e.g. air drilling, mud drilling, reverse circulation drilling, water drilling etc.). Also includes drilling larger diameter pilot holes for installation of recovered and unrecovered working and protection casing as well as installation of Bell Mouth.</t>
  </si>
  <si>
    <t xml:space="preserve"> </t>
  </si>
  <si>
    <t>Drilling through overburden and highly weathered rock</t>
  </si>
  <si>
    <t>m</t>
  </si>
  <si>
    <t>Drilling through partially weqathered to fresh crystaline, consolidated, unconsolidated, any type of rock .</t>
  </si>
  <si>
    <t>HYDROFRACTURE (Provisional)</t>
  </si>
  <si>
    <t>K</t>
  </si>
  <si>
    <t>Hydrofracture on marginal boreholes</t>
  </si>
  <si>
    <t xml:space="preserve">BOREHOLE CONSTRUCTION </t>
  </si>
  <si>
    <t xml:space="preserve">Including the supply and installation of centralisers, PVC pipes and PVC screens, gravels and grout seals. </t>
  </si>
  <si>
    <t xml:space="preserve">Supply and install pvc plain pipes with centralisers to a finished diameter of 125mm.    </t>
  </si>
  <si>
    <t>Supply and install pvc slotted pipes (screens) with centralisers to a finished diameter of 125mm.</t>
  </si>
  <si>
    <t xml:space="preserve"> Supply and place 2-4mm gravels, packed, as in design type A.    </t>
  </si>
  <si>
    <t xml:space="preserve">Supply cement, mix and place grout seal above gravel as in design type A.   </t>
  </si>
  <si>
    <t>Backfill annulus space above grout seal as in design type A.</t>
  </si>
  <si>
    <t xml:space="preserve">Supply cement, mix and place grout seal above backfill as sanitary grout seal as in design type A.                </t>
  </si>
  <si>
    <t>BOREHOLE DEVELOPMENT &amp; CHLRORINATION</t>
  </si>
  <si>
    <t xml:space="preserve"> Including any apppropriate borehle development methodology and or combination of borehole development methods to develop water clarity (e.g. air lifting, mechani+B5cal surging, high velocity jetting, backwashing over-pumping etc)</t>
  </si>
  <si>
    <t>hrs.</t>
  </si>
  <si>
    <t>Chlorinate succssfully developed borehole</t>
  </si>
  <si>
    <t xml:space="preserve">PUMPING TEST </t>
  </si>
  <si>
    <t xml:space="preserve">Include supply, installation and removal of pumping test equipment, constant rate discharge test and recovery test.                </t>
  </si>
  <si>
    <t>Supply, install and remove equipment for carrying out pumping test on hand pump boreholes.</t>
  </si>
  <si>
    <t>L/S</t>
  </si>
  <si>
    <t xml:space="preserve">Conduct minimum 6hrs constant rate discharge test on hand pump boreholes.  </t>
  </si>
  <si>
    <t xml:space="preserve">Conduct up to 90% recovery test on hand pump boreholes.        </t>
  </si>
  <si>
    <r>
      <rPr>
        <b/>
        <u/>
        <sz val="12"/>
        <rFont val="Arial Narrow"/>
        <family val="2"/>
      </rPr>
      <t>WATER QUALITY TEST</t>
    </r>
    <r>
      <rPr>
        <b/>
        <sz val="12"/>
        <rFont val="Arial Narrow"/>
        <family val="2"/>
      </rPr>
      <t xml:space="preserve">   </t>
    </r>
  </si>
  <si>
    <t xml:space="preserve">Include sampling,physio-chemical analysis and bacteriological analysis.                        </t>
  </si>
  <si>
    <t xml:space="preserve">Take, label and store sample of water from borehole for analyses.                </t>
  </si>
  <si>
    <t>Carry out physio-chemical analyses as specified.</t>
  </si>
  <si>
    <t>Carry out bacteriological analyses as specified</t>
  </si>
  <si>
    <t>MARGINAL AND UNSUCESSFUL BOREHOLES</t>
  </si>
  <si>
    <t>Include boreholes with yields less than 10litres per min. and completely dry wells</t>
  </si>
  <si>
    <t>Supply and install 1m reducer (200/140mm) well seated in formation in preparation for hydrofracture in marginal yield boreholes including temporary cap on protection casing.</t>
  </si>
  <si>
    <t>Backfill unsucessful boreholes</t>
  </si>
  <si>
    <t>BOREHOLE CAPPING/BAIL PLUG</t>
  </si>
  <si>
    <t xml:space="preserve"> Supply and fix suitable cap on borehole.</t>
  </si>
  <si>
    <t>Supply and fix bail plug on bottom as in design type A.</t>
  </si>
  <si>
    <t>Provide protection for boreholes as specified by Engineer</t>
  </si>
  <si>
    <r>
      <rPr>
        <b/>
        <u/>
        <sz val="12"/>
        <rFont val="Arial Narrow"/>
        <family val="2"/>
      </rPr>
      <t>BOREHOLE CONCRETE PAD</t>
    </r>
    <r>
      <rPr>
        <b/>
        <sz val="12"/>
        <rFont val="Arial Narrow"/>
        <family val="2"/>
      </rPr>
      <t xml:space="preserve"> </t>
    </r>
  </si>
  <si>
    <t>Supply all materials and construct concrete pad on positive borehole for hand pump installation as specified by drawings</t>
  </si>
  <si>
    <t>Earthworks</t>
  </si>
  <si>
    <t>Clear site around existing pad and set out</t>
  </si>
  <si>
    <t>Excavate to firm ground to a depth of 250mm for borehole platform</t>
  </si>
  <si>
    <t>m3</t>
  </si>
  <si>
    <t>Ditto for drain(provisional)</t>
  </si>
  <si>
    <t>Excavate drainage pit to a maximum depth not exceeding500mm</t>
  </si>
  <si>
    <t xml:space="preserve">Approved imported material filling to raise level of pad and compact in 150mm layers (provisional) </t>
  </si>
  <si>
    <t>Backfill selected material</t>
  </si>
  <si>
    <t>Remove surplus soil from site</t>
  </si>
  <si>
    <t>Concrete Works and Reinforcement</t>
  </si>
  <si>
    <t>Plain concrete grade20-20 aggregate for new well pad</t>
  </si>
  <si>
    <t>Ditto for drain</t>
  </si>
  <si>
    <t>Ditto for drainage pit</t>
  </si>
  <si>
    <t>L</t>
  </si>
  <si>
    <t>Steel fabric mesh reinforcement No. 65 with 300mm minimum side laps both ways</t>
  </si>
  <si>
    <t>Formwork</t>
  </si>
  <si>
    <t>M</t>
  </si>
  <si>
    <t>Perimeter of pad</t>
  </si>
  <si>
    <t>N</t>
  </si>
  <si>
    <t>Sides of drain</t>
  </si>
  <si>
    <t>P</t>
  </si>
  <si>
    <t>Sides of drianage pit</t>
  </si>
  <si>
    <t>Blockwork</t>
  </si>
  <si>
    <t>Q</t>
  </si>
  <si>
    <t>100mm thick concrete (1:4:5-10mm) blockwork jointed in cement sand motar (1:4)</t>
  </si>
  <si>
    <t>Soakaway</t>
  </si>
  <si>
    <t>R</t>
  </si>
  <si>
    <t>Exacavate for soakaway pit(1200mm x1000mm) to a maximum depth not exceeding 1000mm</t>
  </si>
  <si>
    <t>S</t>
  </si>
  <si>
    <t>T</t>
  </si>
  <si>
    <t>Place broken soft rock in pit (provisional)</t>
  </si>
  <si>
    <t>Overflow Pipe</t>
  </si>
  <si>
    <t>U</t>
  </si>
  <si>
    <t>200mmx50mm dia. PVC Pipe</t>
  </si>
  <si>
    <t>Foundation Bolt</t>
  </si>
  <si>
    <t>V</t>
  </si>
  <si>
    <t>16mm stainless bolt to receive pump base</t>
  </si>
  <si>
    <t>sub-total</t>
  </si>
  <si>
    <t>SUPPLY &amp; INSTALLATION OF HANDPUMP</t>
  </si>
  <si>
    <t>Procure and install Ghana Modified India Mark II (GMIMII) hand pump including all accessories.</t>
  </si>
  <si>
    <t>Procure and install Afredev hand pump including all accessories (Provisional).</t>
  </si>
  <si>
    <t>Disinfect borehole after hand pump installation using chlorine (min. 50mg. chlorine/litre)</t>
  </si>
  <si>
    <t>Supply and embed in concrete brass number plate [40 x 100 mm] punched with location and ID Number Hand Pump</t>
  </si>
  <si>
    <t>RISING MAIN FITTINGS</t>
  </si>
  <si>
    <t>Supply and fix</t>
  </si>
  <si>
    <t>63mm double flanged G.I. Pipe, 3.1m long</t>
  </si>
  <si>
    <t>63mm double flanged G.I. Pipe, 0.5m long</t>
  </si>
  <si>
    <t>63mm double flanged G.I. Pipe, 1.1m long</t>
  </si>
  <si>
    <t>63mm double flanged G.I. Pipe, 2.8m long</t>
  </si>
  <si>
    <t>Double flanged D.I. Bend, OD 63mm, 90°</t>
  </si>
  <si>
    <t xml:space="preserve">Double flanged D.I. Bend OD 63mm 45° </t>
  </si>
  <si>
    <t>Borehole headplate and support flange</t>
  </si>
  <si>
    <t>GI/PVC adopter</t>
  </si>
  <si>
    <t xml:space="preserve">TRAINING OF PUMP CARETAKERS  &amp; DRILLING REPORT                     </t>
  </si>
  <si>
    <t>Train 2 caretakers in maintenance and repair of hand pump in each borehole community.</t>
  </si>
  <si>
    <t>Supply set of tools and basic spare parts according to the requirements of the pump manual nessary to carry out the routing maintenance by the caretakers.</t>
  </si>
  <si>
    <t>Submit detailed drilling report</t>
  </si>
  <si>
    <t>Summary</t>
  </si>
  <si>
    <t>Hydrogeological Investigations</t>
  </si>
  <si>
    <t>Mobilisation and Demobilisation</t>
  </si>
  <si>
    <t>Borehole Drilling</t>
  </si>
  <si>
    <t>Hydrofracture</t>
  </si>
  <si>
    <t>Borehole Construction</t>
  </si>
  <si>
    <t>Borehole Development &amp; Chlorination</t>
  </si>
  <si>
    <t>Pumping Test</t>
  </si>
  <si>
    <t>Water Quality Test</t>
  </si>
  <si>
    <t>Marginal and Unsuccessful Boreholes</t>
  </si>
  <si>
    <t>Borehole Capping/Bail Plug</t>
  </si>
  <si>
    <t>Borehole Concrete Pad</t>
  </si>
  <si>
    <t>Supply and Installation of Hand Pump</t>
  </si>
  <si>
    <t>Rising Main Fittings</t>
  </si>
  <si>
    <t>Training of Caretakers and Submission of Drilling Report</t>
  </si>
  <si>
    <t xml:space="preserve"> Total Estimated Cost for 1No. Borehole</t>
  </si>
  <si>
    <t>GENERAL SUMMARY</t>
  </si>
  <si>
    <t>Nr</t>
  </si>
  <si>
    <t>TOTAL BID PRICE  CARRIED TO FORM OF BID</t>
  </si>
  <si>
    <t>BOREHOLE DRILLING</t>
  </si>
  <si>
    <t>Mobilisation/Demobilisation to project site</t>
  </si>
  <si>
    <t>Mobilisation and demobilisation to and from the Project Site</t>
  </si>
  <si>
    <t>km</t>
  </si>
  <si>
    <t>Mounting and Dismounting at the drilling site</t>
  </si>
  <si>
    <t>Removal of trees with girth &gt;0.6m (Provisional)</t>
  </si>
  <si>
    <t xml:space="preserve">Borehole Drilling </t>
  </si>
  <si>
    <t>Total Carried to Summary</t>
  </si>
  <si>
    <t>BOREHOLE CONSTRUCTION AND DEVELOPMENT</t>
  </si>
  <si>
    <t>Supply and Install 125/140mm PVC casing</t>
  </si>
  <si>
    <t>Supply and Install 125/140mm screens</t>
  </si>
  <si>
    <t>Supply and Install gravel pack</t>
  </si>
  <si>
    <t>Supply cement, mix and place grout above gravel</t>
  </si>
  <si>
    <t>Backfill annulus above grout</t>
  </si>
  <si>
    <t>Supply cement and seal top of the borehole</t>
  </si>
  <si>
    <t>Borehole Development</t>
  </si>
  <si>
    <t>Hrs</t>
  </si>
  <si>
    <t>Pumping Tests</t>
  </si>
  <si>
    <t>Supply and Install equipment for carrying out pumping test on borehole</t>
  </si>
  <si>
    <t xml:space="preserve">Carry out constant discharge test </t>
  </si>
  <si>
    <t>Carry out recovery test on</t>
  </si>
  <si>
    <t>Water Quality test</t>
  </si>
  <si>
    <t>Carry out Physical and Chemical Analysis</t>
  </si>
  <si>
    <t>Carry out Bacteriological Analysis</t>
  </si>
  <si>
    <t>Training of Pump Caretakers &amp; Drilling Reporting</t>
  </si>
  <si>
    <t xml:space="preserve">SUMMARY </t>
  </si>
  <si>
    <t xml:space="preserve">DRILLING AND CONSTRUCTION OF 1 NO. BOREHOLE </t>
  </si>
  <si>
    <t>CIVIL WORKS</t>
  </si>
  <si>
    <t>Groundworks</t>
  </si>
  <si>
    <t>General clearance of site of all bushes and shrub undergrowth and cut down small trees not exceeding 500mm girth</t>
  </si>
  <si>
    <t>Excavate to firm ground to a depth of 250mm foundation for borehole platform</t>
  </si>
  <si>
    <t>Excavate to firm ground to a depth of 250mm foundation of pipe support</t>
  </si>
  <si>
    <t>Gravelling of yard size approximately 10 x 5.5 with hardcore filling average 150mm thick, spread level, compacted and covered with 12-20mm size hard stone chippings, 50mm thick.</t>
  </si>
  <si>
    <t>In Situ Concrete</t>
  </si>
  <si>
    <r>
      <t>Reinforced in-situ concrete, grade = 25, min cement 410kg/m</t>
    </r>
    <r>
      <rPr>
        <b/>
        <u/>
        <vertAlign val="superscript"/>
        <sz val="12"/>
        <rFont val="Arial Narrow"/>
        <family val="2"/>
      </rPr>
      <t>3</t>
    </r>
    <r>
      <rPr>
        <b/>
        <u/>
        <sz val="12"/>
        <rFont val="Arial Narrow"/>
        <family val="2"/>
      </rPr>
      <t>, aggregates 5 -20mm in:</t>
    </r>
  </si>
  <si>
    <t>Reinforced concrete (1:2:4) in pipe support / Platform</t>
  </si>
  <si>
    <t>Reinforcement</t>
  </si>
  <si>
    <t>Supply, bending and fixing of MS bars , R10mm in Pipe support</t>
  </si>
  <si>
    <t>kg</t>
  </si>
  <si>
    <t>Vertical sides of pipe support</t>
  </si>
  <si>
    <t>Vertical sides of borehole platform</t>
  </si>
  <si>
    <t>Total Carried to Collection</t>
  </si>
  <si>
    <t>Metal Work</t>
  </si>
  <si>
    <t>Fencing</t>
  </si>
  <si>
    <t>Gate</t>
  </si>
  <si>
    <t>Metal gate consisting of two leaves, overall size 3.5x1.8m, with 40mm galvanised pipe as stiles, top, bottom and bracing rails, cover one side with 3mm diameter expanded galvanised iron square mesh as shown in relevant standard drawing. Include painting of welded joints only with one coat red oxide; supply one brass padlock.</t>
  </si>
  <si>
    <t>ELECTRO-MECHANICAL WORKS</t>
  </si>
  <si>
    <t>PUMP SUPPLY</t>
  </si>
  <si>
    <t>Solar Submersible Water Pump, Head max. 90m, Flow rate max. 4.8 m³/hr, Control inputs for dry running protection, remote control etc. Protected against reverse polarity, overload and overtemperature, Integrated MPPT (Maximum Power Point Tracking), Integrated Sun Sensor, Maintenance-free brushless DC motor, Water filled, Premium materials, stainless steel: AISI 304/316,  No electronics in the motor,Rated power 1.5 kW, Efficiency max. 92 %, Motor speed 900...3,300 rpm, Insulation class F, Enclosure class IP68 Submersion max. 150 m, (Delivery of Water from borhole to tanks)</t>
  </si>
  <si>
    <t>PUMP CHARACTERISTICS</t>
  </si>
  <si>
    <t>Head, H=80m</t>
  </si>
  <si>
    <t>Discharge,Q=4.8m3/hr</t>
  </si>
  <si>
    <t xml:space="preserve">SOLAR ENERGY SYSTEM </t>
  </si>
  <si>
    <t>wp</t>
  </si>
  <si>
    <t>PV cable, connectors and combiner box</t>
  </si>
  <si>
    <t>I/s</t>
  </si>
  <si>
    <t>Customised aluminium and galvanized steel ground mounting brackets including welded panel locks,  reinforced concrete foundations for installation of Solar panels</t>
  </si>
  <si>
    <t>No.</t>
  </si>
  <si>
    <t>SUPPLY AND INSTALL AND TEST BOREHOLE HYDRAULIC HEAD COMPRISING THE FOLLOWING:</t>
  </si>
  <si>
    <t>PE Pipe PN 16, DN 32mm dia riser pipe</t>
  </si>
  <si>
    <t>PE to GI flange adaptor, OD 50mm</t>
  </si>
  <si>
    <t>Bibcock with hose connection, nominal bore 15mm</t>
  </si>
  <si>
    <t xml:space="preserve">Double flanged G.I/DI. Bend 45°, nominal bore 50mm </t>
  </si>
  <si>
    <t xml:space="preserve">Double flanged G.I/DI. Bend 90°, nominal bore 50mm </t>
  </si>
  <si>
    <t xml:space="preserve">HDPE flanged Adaptor, nominal bore 50mm </t>
  </si>
  <si>
    <t>Level switch with control cabling</t>
  </si>
  <si>
    <t>Water level guard 25mm dia</t>
  </si>
  <si>
    <t>Flanged/spigot with thread</t>
  </si>
  <si>
    <t>Pump supporting head with cable glands and supporting socket and sight holes</t>
  </si>
  <si>
    <t>Set Bolts and nuts and flange gaskets sheet for all flanged joints</t>
  </si>
  <si>
    <t xml:space="preserve">set </t>
  </si>
  <si>
    <t>Rising Main Pipe Work</t>
  </si>
  <si>
    <t xml:space="preserve">HDPE pipes, OD 63mm (internal diameter 51mm)  </t>
  </si>
  <si>
    <t>ELECTRICAL WORKS</t>
  </si>
  <si>
    <t>Control Panel</t>
  </si>
  <si>
    <t>Supply and install indoor control panel with the following specification as below:</t>
  </si>
  <si>
    <t xml:space="preserve"> - MP 204 Monitor</t>
  </si>
  <si>
    <r>
      <t xml:space="preserve"> - Miniature circuit breaker </t>
    </r>
    <r>
      <rPr>
        <b/>
        <sz val="12"/>
        <rFont val="Arial Narrow"/>
        <family val="2"/>
      </rPr>
      <t>(MAIN CIRCUIT)</t>
    </r>
  </si>
  <si>
    <r>
      <t xml:space="preserve"> - Miniature circuit breaker </t>
    </r>
    <r>
      <rPr>
        <b/>
        <sz val="12"/>
        <rFont val="Arial Narrow"/>
        <family val="2"/>
      </rPr>
      <t>(CONTROL CIRCUIT)</t>
    </r>
  </si>
  <si>
    <r>
      <t xml:space="preserve"> - Miniature circuit breaker </t>
    </r>
    <r>
      <rPr>
        <b/>
        <sz val="12"/>
        <rFont val="Arial Narrow"/>
        <family val="2"/>
      </rPr>
      <t>(AUXILIARY CIRCUIT)</t>
    </r>
  </si>
  <si>
    <t xml:space="preserve"> - Lightening surge arrestor</t>
  </si>
  <si>
    <t xml:space="preserve"> - Start/stop push button</t>
  </si>
  <si>
    <t xml:space="preserve"> - Ammeter switch</t>
  </si>
  <si>
    <t xml:space="preserve"> - Voltmeter (Digital)</t>
  </si>
  <si>
    <t xml:space="preserve"> - Voltmeter switch</t>
  </si>
  <si>
    <r>
      <t xml:space="preserve"> - Timer </t>
    </r>
    <r>
      <rPr>
        <b/>
        <sz val="12"/>
        <rFont val="Arial Narrow"/>
        <family val="2"/>
      </rPr>
      <t xml:space="preserve">(Programmable for WORK-PAUSE-WORK)  0.1sec to 100 Days </t>
    </r>
  </si>
  <si>
    <r>
      <t xml:space="preserve"> - Auto-restart </t>
    </r>
    <r>
      <rPr>
        <b/>
        <sz val="12"/>
        <rFont val="Arial Narrow"/>
        <family val="2"/>
      </rPr>
      <t>(with auxiliary relay)</t>
    </r>
  </si>
  <si>
    <t>Lighting including all cabling and switches for Control House</t>
  </si>
  <si>
    <t>Internal lighting for control house, 30W sonlight round recessed LED complete</t>
  </si>
  <si>
    <r>
      <t>2.5mm</t>
    </r>
    <r>
      <rPr>
        <vertAlign val="superscript"/>
        <sz val="12"/>
        <rFont val="Arial Narrow"/>
        <family val="2"/>
      </rPr>
      <t>2</t>
    </r>
    <r>
      <rPr>
        <sz val="12"/>
        <rFont val="Arial Narrow"/>
        <family val="2"/>
      </rPr>
      <t xml:space="preserve"> insulated cable</t>
    </r>
  </si>
  <si>
    <t>External lighting for control house with 2N0. 40W LED Nova floodlight complete</t>
  </si>
  <si>
    <t>1.5mm2 insulated cable</t>
  </si>
  <si>
    <t>2No. 13Amp Socket</t>
  </si>
  <si>
    <t>Gang switch</t>
  </si>
  <si>
    <t>Provide earthning to all electrical installation</t>
  </si>
  <si>
    <t>Trunking 16 x 16mm</t>
  </si>
  <si>
    <t>Trunking 16 x 25mm</t>
  </si>
  <si>
    <t>Testing</t>
  </si>
  <si>
    <t>250W street light with sodium bulb and photocell complete on Teak pole (measured separately)</t>
  </si>
  <si>
    <t>Page 3</t>
  </si>
  <si>
    <t>Page 4</t>
  </si>
  <si>
    <t>Page 5</t>
  </si>
  <si>
    <t xml:space="preserve">MECHANISATION OF 1No.  BOREHOLE </t>
  </si>
  <si>
    <t>SUBSTRUCTURE</t>
  </si>
  <si>
    <t>Pits maximum depth not exceeding 1.5 m deep commencing at reduced level</t>
  </si>
  <si>
    <t>Trenches, width not exceeding 0.45m, maximum depth not exceeding 1.5m deep commencing at reduced level</t>
  </si>
  <si>
    <t xml:space="preserve">Extra over excavation for excavating in rock (Provisional) Backfill and compact selected excavated material around foundation </t>
  </si>
  <si>
    <t>Backfilling</t>
  </si>
  <si>
    <t xml:space="preserve">Backfill and compact selected excavated material around foundation </t>
  </si>
  <si>
    <t>Disposal</t>
  </si>
  <si>
    <t>Remove surplus excavated material from site</t>
  </si>
  <si>
    <t>Hardcore or laterite filling as described in:</t>
  </si>
  <si>
    <t>Making up levels deposited and compacted 150mm maximum layers.</t>
  </si>
  <si>
    <t>In-situ concrete</t>
  </si>
  <si>
    <t>Pain in-situ concrete C 15 blindingpoured on or against earth before hardcore filling and before colounm base</t>
  </si>
  <si>
    <t>Plain in-situ concrete 1:2:4 in foundation in trenches, beds and steps</t>
  </si>
  <si>
    <t>Reinforced vibrated concrete C25</t>
  </si>
  <si>
    <t>Coloumn Bases</t>
  </si>
  <si>
    <t>Formwork as described to</t>
  </si>
  <si>
    <t>Edges of bed 150mm wide</t>
  </si>
  <si>
    <t>Reinforcement for in-situ concrete</t>
  </si>
  <si>
    <t>16mm diameter bar in coloumn base</t>
  </si>
  <si>
    <t>Block work</t>
  </si>
  <si>
    <t>Solid sandcrete block work in cement and sand mortar in 150mm walls</t>
  </si>
  <si>
    <t>Plasterwork</t>
  </si>
  <si>
    <t>20mm cement and sand rendering as described to concrete or block work in walls</t>
  </si>
  <si>
    <t>Painting and Decorating</t>
  </si>
  <si>
    <t>Prepare and apply two undercoats and on finishing coat of Gloss Terracota oil paint on rendered walls</t>
  </si>
  <si>
    <t>SUPERSTRUCTURE</t>
  </si>
  <si>
    <t xml:space="preserve">Vibrated reinforced in-situ concrete, design mix 25N/mm2 at 28 days as described in coloumn size 250 x 250mm </t>
  </si>
  <si>
    <t xml:space="preserve">Vibrated reinforced in-situ concrete, design mix 25N/mm2 at 28 days as described in coloumn size 250 x 300mm </t>
  </si>
  <si>
    <t>Mild steel reinforcement, min. cover = 25mm</t>
  </si>
  <si>
    <t>16mm dia. bars in coloumns</t>
  </si>
  <si>
    <t>16mm dia. bars in beams</t>
  </si>
  <si>
    <t>8mm dia. bars in beam/lintel</t>
  </si>
  <si>
    <t>Formwork as described to:</t>
  </si>
  <si>
    <t>Sides of coloumns</t>
  </si>
  <si>
    <t>Sides and soffit of beam</t>
  </si>
  <si>
    <t>Solid sandcrete block work in cement and sand (1:4) mortar as described in 125mm walls</t>
  </si>
  <si>
    <t>ROOFING</t>
  </si>
  <si>
    <t xml:space="preserve">Vibrated reinforced in-situ concrete, design mix 25N/mm2 at 28 days as described roof slab size 250 x 250mm </t>
  </si>
  <si>
    <t>Mild steel reinforcement, min. cover=25mm</t>
  </si>
  <si>
    <t>12mm dia. bars in roof slab</t>
  </si>
  <si>
    <t>Sides and soffit of roof slab</t>
  </si>
  <si>
    <t xml:space="preserve">IN-SITU CONCRETE </t>
  </si>
  <si>
    <t xml:space="preserve">DOORS/WINDOWS/METAL </t>
  </si>
  <si>
    <t xml:space="preserve">45mm (finished) panel door size 750 x 2100mm high </t>
  </si>
  <si>
    <t>45mm finished jalousie window size 600 x600 high  comprising 25 x 75mm wooden louvres housed on rake in mortice to 45 x 75 mm frame icluding hinges</t>
  </si>
  <si>
    <t>Nr..</t>
  </si>
  <si>
    <t>Frames, sills and kerbs</t>
  </si>
  <si>
    <t>150 x 45 mm frame rebated and plugged including 50 x 15mm sawn splayed grounds</t>
  </si>
  <si>
    <t>16mm diameter mild steel bars cut to lengths and threaded to frame and fixed as burglar proof</t>
  </si>
  <si>
    <t>Aluminium fly proof screen fixed as burglar proof</t>
  </si>
  <si>
    <t>Metal Anchorage and Ladder</t>
  </si>
  <si>
    <t>Fabricate and install 10mm diameter mild steel  bars in blockwork to hold in place firmly polytank</t>
  </si>
  <si>
    <t>Supply and install 2 x 5 steps metal ladder to help give access to polytank at the top of the control room</t>
  </si>
  <si>
    <t>Ironmongery</t>
  </si>
  <si>
    <t>Pair 100mm brass butt hinges</t>
  </si>
  <si>
    <t xml:space="preserve">Ditto 75mm </t>
  </si>
  <si>
    <t>Approved mortice lock with set of lever handle furniture</t>
  </si>
  <si>
    <t>100mm barrel bolt</t>
  </si>
  <si>
    <t>SURFACE FINISHES</t>
  </si>
  <si>
    <t>Cement and sand (1:3) as described in:</t>
  </si>
  <si>
    <t>50mm screeded paving laid in slope and finished with steel trowel</t>
  </si>
  <si>
    <t>Cement and sand (1:4) as described in:</t>
  </si>
  <si>
    <t>15mm backing to walls (for tyrolean finish)</t>
  </si>
  <si>
    <t>Tyrolean Finish</t>
  </si>
  <si>
    <t>10mm Tyrolean finish mixed with Febtone or similar approved agent applied with tyrolean dash machine coats to form striple finish to walls in accordance with manufacturers instructions</t>
  </si>
  <si>
    <t>PAINTING AND DECORATING</t>
  </si>
  <si>
    <t>One coat of wood primer on joinery before fixing</t>
  </si>
  <si>
    <t>General surfaces</t>
  </si>
  <si>
    <t>Two undercoats and one finishing coat of gloss oil paint on:</t>
  </si>
  <si>
    <t>Rendered walls</t>
  </si>
  <si>
    <t>General surfaces of woodwork</t>
  </si>
  <si>
    <t>Ditto (measured flat) to jalousie</t>
  </si>
  <si>
    <t>PLUMBING INSTALLATIONS</t>
  </si>
  <si>
    <t>Supply and installation of 1No. RAMBO 1000 (10,000 Litres)  Polytank with all accessories</t>
  </si>
  <si>
    <t>SUMMARY</t>
  </si>
  <si>
    <t>PUMP CONTROL HOUSE</t>
  </si>
  <si>
    <t>GROUNDWORKS</t>
  </si>
  <si>
    <t>Excavation</t>
  </si>
  <si>
    <t>Excavation for perimeter standpipe, soakaway wall and beam, depth not exceeding 300mm</t>
  </si>
  <si>
    <t>Ditto for valve chamber and soakaway depth not exceeding 600mm</t>
  </si>
  <si>
    <t>Filling</t>
  </si>
  <si>
    <t>Hardcore filling below base slab and paving, well compacted to receive concrete slab and stone pitching</t>
  </si>
  <si>
    <t>FILLING FOR SOAKAWAY</t>
  </si>
  <si>
    <t>Supply and fill stones size 50-100mm to soakaway</t>
  </si>
  <si>
    <t>Ditto 20-25mm perimeter soakaway</t>
  </si>
  <si>
    <t>STONE PAVING</t>
  </si>
  <si>
    <t>Approved flat hard stone paving on well compacted hardcore surface 600mm wide, set in cement and sand (1:4) mortar, including filling joints.</t>
  </si>
  <si>
    <t>IN-SITU CONCRETE</t>
  </si>
  <si>
    <t>Concrete</t>
  </si>
  <si>
    <t>Plain in-situ concrete (mix 1:3:6 - 40mm aggregate) to perimeter beam, soakaway walls  and blinding bed to standpipe base slab</t>
  </si>
  <si>
    <t>In-situ reinforced concrete (mix 1:2:4 - 40mm aggregate) in base slab</t>
  </si>
  <si>
    <t xml:space="preserve">Supply and install precast concrete valve chamber 700x400, 500mm deep,75mm thick walls, unreinforced concrete (25/ 20mm aggregate) with mesh reinforced concrete cover slab 50mm thick, including filling with 100mm thick layer of chippings </t>
  </si>
  <si>
    <t>Supply and install mesh reinforced concrete (mix 1:2:4 - 20mm aggregate) cover slab 50mm thick with lifting handles to soakaway</t>
  </si>
  <si>
    <t>Reinforcement with mild steel 6mm bars to base slab and standpipe pillar</t>
  </si>
  <si>
    <t>Edges of base slab 150mm wide</t>
  </si>
  <si>
    <t>Sides of standpipe pillar 200mm wide including provision of chamfered edges</t>
  </si>
  <si>
    <t>V-Drain in base slab in 2% slope 60mm wide</t>
  </si>
  <si>
    <t>Sides of perimeter beam, 450mm wide</t>
  </si>
  <si>
    <t>Sides of soaway walls 1050mm wide</t>
  </si>
  <si>
    <t>Pipework and Ancilliaries</t>
  </si>
  <si>
    <t>Supply and install the following and fittings and accessories to valve chamber and standpipe</t>
  </si>
  <si>
    <t>PVC reducer 50/25 mm dia</t>
  </si>
  <si>
    <t>PVC pipe 25mm dia. Cut to required lengths</t>
  </si>
  <si>
    <t>PVC bend 90o x 25mm</t>
  </si>
  <si>
    <t>PVC adapter 25mm dia</t>
  </si>
  <si>
    <t>Galv. Bend 90o x 25mm dia</t>
  </si>
  <si>
    <t>Galv.union 25mm dia.</t>
  </si>
  <si>
    <t>Galv. nipple 25mm dia.</t>
  </si>
  <si>
    <t>Galv. Pipe 25mm dia cut to required lengths, total length approx. 3000mm</t>
  </si>
  <si>
    <t>Galv. Reducing socket 25/20 mm</t>
  </si>
  <si>
    <t>Galv. Tee 25mm dia.</t>
  </si>
  <si>
    <t>Approved heavy duty 'waste-not' spring tap 20mm dia</t>
  </si>
  <si>
    <t>Heavy pattern quarter turn valve 25mm dia.</t>
  </si>
  <si>
    <t>Water meter to 25mm pipe</t>
  </si>
  <si>
    <t>Galv end cap dia = 25mm</t>
  </si>
  <si>
    <t>Physically Challenged Walkway</t>
  </si>
  <si>
    <t>Concrete in Physically Challenged Ramp with overall size of 2000m long x 300mm high as per Architetcs instructions including finishes to the ramp</t>
  </si>
  <si>
    <t>CONSTRUCTION OF 4 No. STANDPIPES</t>
  </si>
  <si>
    <t>BILL NO. 1 - PRELIMINARIES AND GENERAL CONDITIONS OF CONTRACT</t>
  </si>
  <si>
    <t>Sub-total 1</t>
  </si>
  <si>
    <t xml:space="preserve">Add: for Contingency </t>
  </si>
  <si>
    <t>SITING DRILLING AND CONSTRUCTION OF 10No. HANDPUMP BOREHOLES AND MECHANISATION OF 1No.  BOREHOLE WITH  10,000LITRES OVERHEAD STORAGE TANK AND 4No. STANDPIPES  AT VARIOUS LOCATIONS</t>
  </si>
  <si>
    <t>Lot 1 - Nadowli District Area</t>
  </si>
  <si>
    <t>SITING, DRILLING AND CONSTRUCTION OF  1No. BOREHOLE WITH HANDPUMP</t>
  </si>
  <si>
    <t>SITING, DRILLING AND MECHANISATION OF 1No.  BOREHOLE WITH  10,000LITRES OVERHEAD STORAGE TANK AND 4No. STANDPIPES  AT VARIOUS LOCATIONS</t>
  </si>
  <si>
    <t>BILL NO. 2 - SITING, DRILLING AND CONSTRUCTION OF  BOREHOLES WITH HAND PUMP</t>
  </si>
  <si>
    <t xml:space="preserve">BILL NO. 3A: DRILLING AND CONSTRUCTION OF 1 NO. BOREHOLE </t>
  </si>
  <si>
    <t xml:space="preserve">BILL NO. 3B: MECHANISATION OF 1No.  BOREHOLE </t>
  </si>
  <si>
    <t>BILL NO. 3D: CONSTRUCTION OF 4 No. STANDPIPES (Overhead Tap and Low Level Tap)</t>
  </si>
  <si>
    <t>BILL NO. 3A - SITING, DRILLING AND MECHANISATION OF 1No.  BOREHOLE WITH  10,000LITRES OVERHEAD STORAGE TANK AND 4No. STANDPIPES</t>
  </si>
  <si>
    <t>P Sum</t>
  </si>
  <si>
    <t>SITING DRILLING AND CONSTRUCTION OF 10No. HANDPUMP BOREHOLES AND MECHANISATION OF 1No.  BOREHOLE WITH  10,000LITRES OVERHEAD STORAGE TANK AND 4No. STANDPIPES   - Lot 1</t>
  </si>
  <si>
    <r>
      <t xml:space="preserve">Allow a provisional sum of </t>
    </r>
    <r>
      <rPr>
        <u/>
        <sz val="12"/>
        <color rgb="FF000000"/>
        <rFont val="Arial Narrow"/>
        <family val="2"/>
      </rPr>
      <t>GHS 33,000.00</t>
    </r>
    <r>
      <rPr>
        <sz val="12"/>
        <color rgb="FF000000"/>
        <rFont val="Arial Narrow"/>
        <family val="2"/>
      </rPr>
      <t xml:space="preserve"> to Maintain and operate RE's vehicle and logistics including fuel, repair but no Driver</t>
    </r>
  </si>
  <si>
    <r>
      <t xml:space="preserve">Allow a provisional sum of </t>
    </r>
    <r>
      <rPr>
        <u/>
        <sz val="12"/>
        <color rgb="FF000000"/>
        <rFont val="Arial Narrow"/>
        <family val="2"/>
      </rPr>
      <t xml:space="preserve">GHS 11,000.00 </t>
    </r>
    <r>
      <rPr>
        <sz val="12"/>
        <color rgb="FF000000"/>
        <rFont val="Arial Narrow"/>
        <family val="2"/>
      </rPr>
      <t>for the Provision of Attendance for Engineer and Engineer's staff</t>
    </r>
  </si>
  <si>
    <t>BILL NO. 3C: PUMP CONTROL ROOM</t>
  </si>
  <si>
    <t>ActionAid Ghana</t>
  </si>
  <si>
    <t>Advance Payment Security</t>
  </si>
  <si>
    <t>Solar Generator and Accessories,- 1500Wp, Voltage 36Vsufficient to power the selected pump</t>
  </si>
  <si>
    <t>Timer Relay</t>
  </si>
  <si>
    <t>Nylon cable tied to the submersible pump to serve as guard (Safty Cable)</t>
  </si>
  <si>
    <t>Provide chain-link fencing of size about 10mx6m with   2No. Concrete gate posts, and 11No. Fence posts 450 x 450mm (with nominal reinforcement) in pit foundation 620 x 620 x 650mm deep, height of fence 2.5 - 3m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</si>
</sst>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color theme="1"/>
      <name val="Arial Narrow"/>
      <family val="2"/>
    </font>
    <font>
      <b/>
      <u/>
      <sz val="12"/>
      <name val="Arial Narrow"/>
      <family val="2"/>
    </font>
    <font>
      <b/>
      <u/>
      <sz val="12"/>
      <color theme="1"/>
      <name val="Arial Narrow"/>
      <family val="2"/>
    </font>
    <font>
      <sz val="12"/>
      <name val="Arial Narrow"/>
      <family val="2"/>
    </font>
    <font>
      <sz val="12"/>
      <color rgb="FFFF0000"/>
      <name val="Arial Narrow"/>
      <family val="2"/>
    </font>
    <font>
      <b/>
      <u/>
      <sz val="12"/>
      <color rgb="FF000000"/>
      <name val="Arial Narrow"/>
      <family val="2"/>
    </font>
    <font>
      <sz val="12"/>
      <color rgb="FF000000"/>
      <name val="Arial Narrow"/>
      <family val="2"/>
    </font>
    <font>
      <b/>
      <sz val="12"/>
      <color rgb="FF000000"/>
      <name val="Arial Narrow"/>
      <family val="2"/>
    </font>
    <font>
      <u/>
      <sz val="12"/>
      <name val="Arial Narrow"/>
      <family val="2"/>
    </font>
    <font>
      <sz val="11"/>
      <name val="Arial Narrow"/>
      <family val="2"/>
    </font>
    <font>
      <sz val="12"/>
      <name val="Helv"/>
    </font>
    <font>
      <b/>
      <u/>
      <vertAlign val="superscript"/>
      <sz val="12"/>
      <name val="Arial Narrow"/>
      <family val="2"/>
    </font>
    <font>
      <b/>
      <i/>
      <sz val="12"/>
      <name val="Arial Narrow"/>
      <family val="2"/>
    </font>
    <font>
      <vertAlign val="superscript"/>
      <sz val="12"/>
      <name val="Arial Narrow"/>
      <family val="2"/>
    </font>
    <font>
      <sz val="12"/>
      <name val="Times New Roman"/>
      <family val="1"/>
    </font>
    <font>
      <u/>
      <sz val="12"/>
      <color rgb="FF000000"/>
      <name val="Arial Narrow"/>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64">
    <border>
      <left/>
      <right/>
      <top/>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ck">
        <color auto="1"/>
      </left>
      <right style="double">
        <color auto="1"/>
      </right>
      <top style="double">
        <color auto="1"/>
      </top>
      <bottom style="double">
        <color auto="1"/>
      </bottom>
      <diagonal/>
    </border>
    <border>
      <left style="double">
        <color indexed="64"/>
      </left>
      <right/>
      <top/>
      <bottom/>
      <diagonal/>
    </border>
    <border>
      <left style="thin">
        <color indexed="64"/>
      </left>
      <right/>
      <top/>
      <bottom/>
      <diagonal/>
    </border>
    <border>
      <left style="thick">
        <color indexed="64"/>
      </left>
      <right style="double">
        <color indexed="64"/>
      </right>
      <top/>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bottom style="double">
        <color indexed="64"/>
      </bottom>
      <diagonal/>
    </border>
    <border>
      <left style="thick">
        <color auto="1"/>
      </left>
      <right style="double">
        <color auto="1"/>
      </right>
      <top/>
      <bottom style="double">
        <color auto="1"/>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right style="double">
        <color auto="1"/>
      </right>
      <top style="double">
        <color auto="1"/>
      </top>
      <bottom style="double">
        <color auto="1"/>
      </bottom>
      <diagonal/>
    </border>
    <border>
      <left style="medium">
        <color auto="1"/>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ck">
        <color indexed="64"/>
      </left>
      <right style="thick">
        <color indexed="64"/>
      </right>
      <top style="double">
        <color indexed="64"/>
      </top>
      <bottom style="double">
        <color indexed="64"/>
      </bottom>
      <diagonal/>
    </border>
    <border>
      <left style="thick">
        <color indexed="64"/>
      </left>
      <right style="thick">
        <color indexed="64"/>
      </right>
      <top/>
      <bottom/>
      <diagonal/>
    </border>
    <border>
      <left style="double">
        <color indexed="64"/>
      </left>
      <right/>
      <top style="double">
        <color indexed="64"/>
      </top>
      <bottom/>
      <diagonal/>
    </border>
    <border>
      <left style="thick">
        <color indexed="64"/>
      </left>
      <right style="thick">
        <color indexed="64"/>
      </right>
      <top style="double">
        <color indexed="64"/>
      </top>
      <bottom/>
      <diagonal/>
    </border>
    <border>
      <left style="double">
        <color indexed="64"/>
      </left>
      <right/>
      <top/>
      <bottom style="double">
        <color indexed="64"/>
      </bottom>
      <diagonal/>
    </border>
    <border>
      <left style="thick">
        <color indexed="64"/>
      </left>
      <right style="thick">
        <color indexed="64"/>
      </right>
      <top/>
      <bottom style="double">
        <color indexed="64"/>
      </bottom>
      <diagonal/>
    </border>
    <border>
      <left style="double">
        <color indexed="64"/>
      </left>
      <right style="thin">
        <color indexed="64"/>
      </right>
      <top/>
      <bottom/>
      <diagonal/>
    </border>
    <border>
      <left/>
      <right style="thin">
        <color indexed="64"/>
      </right>
      <top/>
      <bottom/>
      <diagonal/>
    </border>
    <border>
      <left/>
      <right style="thick">
        <color indexed="64"/>
      </right>
      <top/>
      <bottom/>
      <diagonal/>
    </border>
    <border>
      <left style="thin">
        <color indexed="64"/>
      </left>
      <right style="thin">
        <color indexed="8"/>
      </right>
      <top/>
      <bottom/>
      <diagonal/>
    </border>
    <border>
      <left style="thick">
        <color indexed="64"/>
      </left>
      <right style="thick">
        <color indexed="64"/>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1" fillId="0" borderId="0"/>
    <xf numFmtId="0" fontId="14" fillId="0" borderId="0"/>
    <xf numFmtId="164" fontId="2" fillId="0" borderId="0" applyFont="0" applyFill="0" applyBorder="0" applyAlignment="0" applyProtection="0"/>
    <xf numFmtId="0" fontId="18" fillId="0" borderId="0"/>
  </cellStyleXfs>
  <cellXfs count="332">
    <xf numFmtId="0" fontId="0" fillId="0" borderId="0" xfId="0"/>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2" xfId="3" applyNumberFormat="1" applyFont="1" applyFill="1" applyBorder="1" applyAlignment="1">
      <alignment horizontal="center" vertical="center"/>
    </xf>
    <xf numFmtId="164" fontId="3" fillId="2" borderId="2" xfId="4" applyFont="1" applyFill="1" applyBorder="1" applyAlignment="1" applyProtection="1">
      <alignment horizontal="center" vertical="center"/>
      <protection locked="0"/>
    </xf>
    <xf numFmtId="0" fontId="4" fillId="0" borderId="0" xfId="0" applyFont="1" applyAlignment="1">
      <alignmen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5" xfId="3" applyNumberFormat="1" applyFont="1" applyFill="1" applyBorder="1" applyAlignment="1">
      <alignment horizontal="center" vertical="center"/>
    </xf>
    <xf numFmtId="164" fontId="3" fillId="0" borderId="5" xfId="4" applyFont="1" applyFill="1" applyBorder="1" applyAlignment="1" applyProtection="1">
      <alignment horizontal="center" vertical="center"/>
      <protection locked="0"/>
    </xf>
    <xf numFmtId="0" fontId="5" fillId="0" borderId="7" xfId="0" applyFont="1" applyBorder="1" applyAlignment="1">
      <alignment horizontal="left" vertical="center" wrapText="1"/>
    </xf>
    <xf numFmtId="0" fontId="5" fillId="2" borderId="7" xfId="0" applyFont="1" applyFill="1" applyBorder="1" applyAlignment="1">
      <alignment vertical="center"/>
    </xf>
    <xf numFmtId="0" fontId="5" fillId="0" borderId="5" xfId="2" applyFont="1" applyBorder="1" applyAlignment="1">
      <alignment horizontal="left" vertical="center" wrapText="1"/>
    </xf>
    <xf numFmtId="0" fontId="6" fillId="0" borderId="7" xfId="0" applyFont="1" applyBorder="1" applyAlignment="1">
      <alignment vertical="center"/>
    </xf>
    <xf numFmtId="0" fontId="7" fillId="0" borderId="4" xfId="2" applyFont="1" applyBorder="1" applyAlignment="1">
      <alignment horizontal="center" vertical="center"/>
    </xf>
    <xf numFmtId="0" fontId="5" fillId="0" borderId="7" xfId="5" applyFont="1" applyBorder="1" applyAlignment="1">
      <alignment horizontal="left" vertical="center"/>
    </xf>
    <xf numFmtId="0" fontId="7" fillId="0" borderId="7" xfId="5" applyFont="1" applyBorder="1" applyAlignment="1">
      <alignment vertical="center" wrapText="1"/>
    </xf>
    <xf numFmtId="0" fontId="7" fillId="0" borderId="5" xfId="2" applyFont="1" applyBorder="1" applyAlignment="1">
      <alignment horizontal="center" vertical="center"/>
    </xf>
    <xf numFmtId="0" fontId="3" fillId="0" borderId="7" xfId="5" applyFont="1" applyBorder="1" applyAlignment="1">
      <alignment vertical="center"/>
    </xf>
    <xf numFmtId="0" fontId="7" fillId="0" borderId="7" xfId="5" applyFont="1" applyBorder="1" applyAlignment="1">
      <alignment vertical="center"/>
    </xf>
    <xf numFmtId="0" fontId="9" fillId="0" borderId="8" xfId="6" applyFont="1" applyBorder="1" applyAlignment="1">
      <alignment vertical="center"/>
    </xf>
    <xf numFmtId="0" fontId="10" fillId="0" borderId="8" xfId="6" applyFont="1" applyBorder="1" applyAlignment="1">
      <alignment vertical="center" wrapText="1"/>
    </xf>
    <xf numFmtId="0" fontId="7" fillId="0" borderId="5" xfId="3" applyNumberFormat="1" applyFont="1" applyFill="1" applyBorder="1" applyAlignment="1">
      <alignment horizontal="center" vertical="center"/>
    </xf>
    <xf numFmtId="164" fontId="7" fillId="0" borderId="5" xfId="4" applyFont="1" applyFill="1" applyBorder="1" applyAlignment="1" applyProtection="1">
      <alignment horizontal="center" vertical="center"/>
      <protection locked="0"/>
    </xf>
    <xf numFmtId="164" fontId="4" fillId="0" borderId="0" xfId="0" applyNumberFormat="1" applyFont="1" applyAlignment="1">
      <alignment vertical="center"/>
    </xf>
    <xf numFmtId="0" fontId="5" fillId="0" borderId="7" xfId="5" applyFont="1" applyBorder="1" applyAlignment="1">
      <alignment horizontal="left" vertical="center" wrapText="1"/>
    </xf>
    <xf numFmtId="164" fontId="3" fillId="0" borderId="9" xfId="4" applyFont="1" applyFill="1" applyBorder="1" applyAlignment="1" applyProtection="1">
      <alignment horizontal="center" vertical="center"/>
      <protection locked="0"/>
    </xf>
    <xf numFmtId="0" fontId="7" fillId="0" borderId="11" xfId="0" applyFont="1" applyBorder="1" applyAlignment="1">
      <alignment vertical="center"/>
    </xf>
    <xf numFmtId="0" fontId="3" fillId="0" borderId="12"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3" fillId="0" borderId="15" xfId="0" applyFont="1" applyBorder="1" applyAlignment="1">
      <alignment horizontal="left" vertical="center"/>
    </xf>
    <xf numFmtId="0" fontId="7" fillId="0" borderId="15" xfId="0" applyFont="1"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5" fillId="0" borderId="8" xfId="6" applyFont="1" applyBorder="1" applyAlignment="1">
      <alignment vertical="center"/>
    </xf>
    <xf numFmtId="0" fontId="10" fillId="0" borderId="8" xfId="6" applyFont="1" applyBorder="1" applyAlignment="1">
      <alignment horizontal="left" vertical="center" wrapText="1"/>
    </xf>
    <xf numFmtId="0" fontId="9" fillId="0" borderId="8" xfId="6" applyFont="1" applyBorder="1" applyAlignment="1">
      <alignment vertical="center" wrapText="1"/>
    </xf>
    <xf numFmtId="0" fontId="11" fillId="0" borderId="8" xfId="6" applyFont="1" applyBorder="1" applyAlignment="1">
      <alignment vertical="center" wrapText="1"/>
    </xf>
    <xf numFmtId="0" fontId="7" fillId="0" borderId="7" xfId="5" applyFont="1" applyBorder="1" applyAlignment="1">
      <alignment horizontal="left" vertical="center" wrapText="1"/>
    </xf>
    <xf numFmtId="0" fontId="12" fillId="0" borderId="7" xfId="5" applyFont="1" applyBorder="1" applyAlignment="1">
      <alignment vertical="center"/>
    </xf>
    <xf numFmtId="164" fontId="7" fillId="0" borderId="9" xfId="4" applyFont="1" applyFill="1" applyBorder="1" applyAlignment="1" applyProtection="1">
      <alignment horizontal="center" vertical="center"/>
      <protection locked="0"/>
    </xf>
    <xf numFmtId="0" fontId="7" fillId="0" borderId="5" xfId="3" applyNumberFormat="1" applyFont="1" applyBorder="1" applyAlignment="1">
      <alignment horizontal="center" vertical="center"/>
    </xf>
    <xf numFmtId="164" fontId="7" fillId="0" borderId="5" xfId="4" applyFont="1" applyBorder="1" applyAlignment="1" applyProtection="1">
      <alignment horizontal="center" vertical="center"/>
      <protection locked="0"/>
    </xf>
    <xf numFmtId="0" fontId="5" fillId="0" borderId="7" xfId="5" applyFont="1" applyBorder="1" applyAlignment="1">
      <alignment vertical="center"/>
    </xf>
    <xf numFmtId="164" fontId="7" fillId="0" borderId="9" xfId="4" applyFont="1" applyBorder="1" applyAlignment="1" applyProtection="1">
      <alignment horizontal="center" vertical="center"/>
      <protection locked="0"/>
    </xf>
    <xf numFmtId="0" fontId="3" fillId="0" borderId="12" xfId="0" applyFont="1" applyBorder="1" applyAlignment="1">
      <alignment horizontal="left" vertical="center"/>
    </xf>
    <xf numFmtId="164" fontId="4" fillId="0" borderId="0" xfId="4" applyFont="1" applyAlignment="1" applyProtection="1">
      <alignment vertical="center"/>
      <protection locked="0"/>
    </xf>
    <xf numFmtId="164" fontId="3" fillId="2" borderId="17" xfId="4" applyFont="1" applyFill="1" applyBorder="1" applyAlignment="1" applyProtection="1">
      <alignment horizontal="center" vertical="center"/>
      <protection locked="0"/>
    </xf>
    <xf numFmtId="0" fontId="3" fillId="0" borderId="13" xfId="7" applyFont="1" applyBorder="1" applyAlignment="1">
      <alignment horizontal="center" vertical="center"/>
    </xf>
    <xf numFmtId="0" fontId="5" fillId="0" borderId="7" xfId="7" applyFont="1" applyBorder="1" applyAlignment="1">
      <alignment horizontal="left" vertical="center" wrapText="1"/>
    </xf>
    <xf numFmtId="0" fontId="7" fillId="0" borderId="7" xfId="7" applyFont="1" applyBorder="1" applyAlignment="1">
      <alignment horizontal="center" vertical="center"/>
    </xf>
    <xf numFmtId="0" fontId="7" fillId="0" borderId="0" xfId="7" applyFont="1" applyAlignment="1">
      <alignment horizontal="center"/>
    </xf>
    <xf numFmtId="0" fontId="7" fillId="0" borderId="7" xfId="7" applyFont="1" applyBorder="1" applyAlignment="1">
      <alignment horizontal="left" vertical="center"/>
    </xf>
    <xf numFmtId="0" fontId="5" fillId="0" borderId="7" xfId="7" applyFont="1" applyBorder="1" applyAlignment="1">
      <alignment horizontal="left" vertical="center"/>
    </xf>
    <xf numFmtId="0" fontId="7" fillId="0" borderId="0" xfId="7" applyFont="1" applyAlignment="1">
      <alignment horizontal="left"/>
    </xf>
    <xf numFmtId="0" fontId="3" fillId="0" borderId="20" xfId="7" applyFont="1" applyBorder="1" applyAlignment="1">
      <alignment horizontal="center" vertical="center"/>
    </xf>
    <xf numFmtId="0" fontId="7" fillId="0" borderId="21" xfId="7" applyFont="1" applyBorder="1" applyAlignment="1">
      <alignment horizontal="left" vertical="center"/>
    </xf>
    <xf numFmtId="0" fontId="7" fillId="0" borderId="21" xfId="7" applyFont="1" applyBorder="1" applyAlignment="1">
      <alignment horizontal="center" vertical="center"/>
    </xf>
    <xf numFmtId="0" fontId="3" fillId="3" borderId="24" xfId="7" applyFont="1" applyFill="1" applyBorder="1" applyAlignment="1">
      <alignment horizontal="center" vertical="center"/>
    </xf>
    <xf numFmtId="0" fontId="3" fillId="3" borderId="25" xfId="7" applyFont="1" applyFill="1" applyBorder="1" applyAlignment="1">
      <alignment horizontal="left" vertical="center"/>
    </xf>
    <xf numFmtId="0" fontId="7" fillId="3" borderId="25" xfId="7" applyFont="1" applyFill="1" applyBorder="1" applyAlignment="1">
      <alignment horizontal="center" vertical="center"/>
    </xf>
    <xf numFmtId="0" fontId="3" fillId="0" borderId="28" xfId="7" applyFont="1" applyBorder="1" applyAlignment="1">
      <alignment horizontal="center" vertical="center"/>
    </xf>
    <xf numFmtId="0" fontId="7" fillId="0" borderId="29" xfId="7" applyFont="1" applyBorder="1" applyAlignment="1">
      <alignment horizontal="left" vertical="center"/>
    </xf>
    <xf numFmtId="0" fontId="7" fillId="0" borderId="29" xfId="7" applyFont="1" applyBorder="1" applyAlignment="1">
      <alignment horizontal="center" vertical="center"/>
    </xf>
    <xf numFmtId="0" fontId="7" fillId="0" borderId="7" xfId="7" applyFont="1" applyBorder="1" applyAlignment="1">
      <alignment horizontal="left" vertical="center" wrapText="1"/>
    </xf>
    <xf numFmtId="0" fontId="3" fillId="3" borderId="32" xfId="7" applyFont="1" applyFill="1" applyBorder="1" applyAlignment="1">
      <alignment horizontal="center" vertical="center"/>
    </xf>
    <xf numFmtId="0" fontId="7" fillId="0" borderId="33" xfId="7" applyFont="1" applyBorder="1" applyAlignment="1">
      <alignment horizontal="center"/>
    </xf>
    <xf numFmtId="0" fontId="12" fillId="0" borderId="7" xfId="7" applyFont="1" applyBorder="1" applyAlignment="1">
      <alignment horizontal="left"/>
    </xf>
    <xf numFmtId="0" fontId="7" fillId="0" borderId="7" xfId="7" applyFont="1" applyBorder="1" applyAlignment="1">
      <alignment horizontal="center"/>
    </xf>
    <xf numFmtId="0" fontId="3" fillId="0" borderId="33" xfId="7" applyFont="1" applyBorder="1" applyAlignment="1">
      <alignment horizontal="center" vertical="center"/>
    </xf>
    <xf numFmtId="0" fontId="12" fillId="0" borderId="7" xfId="7" applyFont="1" applyBorder="1" applyAlignment="1">
      <alignment horizontal="left" vertical="center" wrapText="1"/>
    </xf>
    <xf numFmtId="0" fontId="3" fillId="0" borderId="34" xfId="7" applyFont="1" applyBorder="1" applyAlignment="1">
      <alignment horizontal="center" vertical="center"/>
    </xf>
    <xf numFmtId="0" fontId="7" fillId="0" borderId="21" xfId="7" applyFont="1" applyBorder="1" applyAlignment="1">
      <alignment horizontal="left" vertical="center" wrapText="1"/>
    </xf>
    <xf numFmtId="0" fontId="3" fillId="0" borderId="35" xfId="7" applyFont="1" applyBorder="1" applyAlignment="1">
      <alignment horizontal="center" vertical="center"/>
    </xf>
    <xf numFmtId="0" fontId="7" fillId="0" borderId="35" xfId="7" applyFont="1" applyBorder="1" applyAlignment="1">
      <alignment horizontal="left" vertical="center" wrapText="1"/>
    </xf>
    <xf numFmtId="0" fontId="7" fillId="0" borderId="35" xfId="7" applyFont="1" applyBorder="1" applyAlignment="1">
      <alignment horizontal="center" vertical="center"/>
    </xf>
    <xf numFmtId="0" fontId="3" fillId="3" borderId="25" xfId="7" applyFont="1" applyFill="1" applyBorder="1" applyAlignment="1">
      <alignment horizontal="left"/>
    </xf>
    <xf numFmtId="0" fontId="7" fillId="0" borderId="29" xfId="7" applyFont="1" applyBorder="1" applyAlignment="1">
      <alignment horizontal="left" vertical="center" wrapText="1"/>
    </xf>
    <xf numFmtId="0" fontId="3" fillId="0" borderId="7" xfId="7" applyFont="1" applyBorder="1" applyAlignment="1">
      <alignment horizontal="left" vertical="center" wrapText="1"/>
    </xf>
    <xf numFmtId="0" fontId="3" fillId="0" borderId="29" xfId="7" applyFont="1" applyBorder="1" applyAlignment="1">
      <alignment horizontal="left" vertical="center"/>
    </xf>
    <xf numFmtId="0" fontId="3" fillId="0" borderId="7" xfId="7" applyFont="1" applyBorder="1" applyAlignment="1">
      <alignment horizontal="left" vertical="center"/>
    </xf>
    <xf numFmtId="0" fontId="3" fillId="0" borderId="36" xfId="7" applyFont="1" applyBorder="1" applyAlignment="1">
      <alignment horizontal="center" vertical="center"/>
    </xf>
    <xf numFmtId="0" fontId="7" fillId="0" borderId="37" xfId="7" applyFont="1" applyBorder="1" applyAlignment="1">
      <alignment horizontal="left" vertical="center" wrapText="1"/>
    </xf>
    <xf numFmtId="0" fontId="7" fillId="0" borderId="37" xfId="7" applyFont="1" applyBorder="1" applyAlignment="1">
      <alignment horizontal="center" vertical="center"/>
    </xf>
    <xf numFmtId="0" fontId="3" fillId="0" borderId="40" xfId="7" applyFont="1" applyBorder="1" applyAlignment="1">
      <alignment horizontal="center" vertical="center"/>
    </xf>
    <xf numFmtId="0" fontId="7" fillId="0" borderId="41" xfId="7" applyFont="1" applyBorder="1" applyAlignment="1">
      <alignment horizontal="left" vertical="center" wrapText="1"/>
    </xf>
    <xf numFmtId="0" fontId="7" fillId="0" borderId="41" xfId="7" applyFont="1" applyBorder="1" applyAlignment="1">
      <alignment horizontal="center" vertical="center"/>
    </xf>
    <xf numFmtId="0" fontId="3" fillId="0" borderId="44" xfId="7" applyFont="1" applyBorder="1" applyAlignment="1">
      <alignment horizontal="center" vertical="center"/>
    </xf>
    <xf numFmtId="0" fontId="7" fillId="0" borderId="33" xfId="7" applyFont="1" applyBorder="1" applyAlignment="1">
      <alignment horizontal="center" vertical="center"/>
    </xf>
    <xf numFmtId="0" fontId="12" fillId="0" borderId="7" xfId="7" applyFont="1" applyBorder="1" applyAlignment="1">
      <alignment horizontal="left" wrapText="1"/>
    </xf>
    <xf numFmtId="164" fontId="7" fillId="0" borderId="0" xfId="4" applyFont="1" applyFill="1" applyBorder="1" applyAlignment="1">
      <alignment horizontal="center" vertical="center"/>
    </xf>
    <xf numFmtId="0" fontId="7" fillId="0" borderId="7" xfId="7" applyFont="1" applyBorder="1" applyAlignment="1">
      <alignment horizontal="left" wrapText="1"/>
    </xf>
    <xf numFmtId="0" fontId="8" fillId="0" borderId="7" xfId="7" applyFont="1" applyBorder="1" applyAlignment="1">
      <alignment horizontal="center" vertical="center"/>
    </xf>
    <xf numFmtId="0" fontId="7" fillId="0" borderId="45" xfId="7" applyFont="1" applyBorder="1" applyAlignment="1">
      <alignment horizontal="center"/>
    </xf>
    <xf numFmtId="0" fontId="7" fillId="0" borderId="46" xfId="7" applyFont="1" applyBorder="1" applyAlignment="1">
      <alignment horizontal="left"/>
    </xf>
    <xf numFmtId="0" fontId="7" fillId="0" borderId="46" xfId="7" applyFont="1" applyBorder="1" applyAlignment="1">
      <alignment horizontal="center"/>
    </xf>
    <xf numFmtId="164" fontId="7" fillId="0" borderId="47" xfId="4" applyFont="1" applyFill="1" applyBorder="1" applyAlignment="1">
      <alignment horizontal="center"/>
    </xf>
    <xf numFmtId="0" fontId="7" fillId="0" borderId="50" xfId="7" applyFont="1" applyBorder="1" applyAlignment="1">
      <alignment horizontal="center"/>
    </xf>
    <xf numFmtId="0" fontId="7" fillId="0" borderId="41" xfId="7" applyFont="1" applyBorder="1" applyAlignment="1">
      <alignment horizontal="left"/>
    </xf>
    <xf numFmtId="0" fontId="7" fillId="0" borderId="41" xfId="7" applyFont="1" applyBorder="1" applyAlignment="1">
      <alignment horizontal="center"/>
    </xf>
    <xf numFmtId="164" fontId="7" fillId="0" borderId="51" xfId="4" applyFont="1" applyFill="1" applyBorder="1" applyAlignment="1">
      <alignment horizontal="center"/>
    </xf>
    <xf numFmtId="0" fontId="5" fillId="0" borderId="7" xfId="7" applyFont="1" applyBorder="1" applyAlignment="1">
      <alignment horizontal="left" wrapText="1"/>
    </xf>
    <xf numFmtId="0" fontId="3" fillId="3" borderId="25" xfId="7" applyFont="1" applyFill="1" applyBorder="1" applyAlignment="1">
      <alignment horizontal="left" vertical="center" wrapText="1"/>
    </xf>
    <xf numFmtId="0" fontId="7" fillId="0" borderId="0" xfId="7" applyFont="1" applyAlignment="1">
      <alignment horizontal="center" vertical="center"/>
    </xf>
    <xf numFmtId="0" fontId="13" fillId="0" borderId="0" xfId="0" applyFont="1"/>
    <xf numFmtId="0" fontId="3" fillId="3" borderId="28" xfId="7" applyFont="1" applyFill="1" applyBorder="1" applyAlignment="1">
      <alignment horizontal="center" vertical="center"/>
    </xf>
    <xf numFmtId="0" fontId="3" fillId="3" borderId="29" xfId="7" applyFont="1" applyFill="1" applyBorder="1" applyAlignment="1">
      <alignment horizontal="left" vertical="center"/>
    </xf>
    <xf numFmtId="0" fontId="7" fillId="3" borderId="29" xfId="7" applyFont="1" applyFill="1" applyBorder="1" applyAlignment="1">
      <alignment horizontal="center" vertical="center"/>
    </xf>
    <xf numFmtId="0" fontId="3" fillId="0" borderId="0" xfId="7" applyFont="1" applyAlignment="1">
      <alignment horizontal="center" vertical="center"/>
    </xf>
    <xf numFmtId="0" fontId="7" fillId="0" borderId="0" xfId="7" applyFont="1" applyAlignment="1">
      <alignment horizontal="left" vertical="center" wrapText="1"/>
    </xf>
    <xf numFmtId="0" fontId="12" fillId="0" borderId="7" xfId="7" applyFont="1" applyBorder="1" applyAlignment="1">
      <alignment horizontal="left" vertical="center"/>
    </xf>
    <xf numFmtId="0" fontId="7" fillId="0" borderId="41" xfId="7" applyFont="1" applyBorder="1" applyAlignment="1">
      <alignment horizontal="left" vertical="center"/>
    </xf>
    <xf numFmtId="0" fontId="3" fillId="0" borderId="52" xfId="7" applyFont="1" applyBorder="1" applyAlignment="1">
      <alignment horizontal="center" vertical="center"/>
    </xf>
    <xf numFmtId="0" fontId="7" fillId="0" borderId="46" xfId="7" applyFont="1" applyBorder="1" applyAlignment="1">
      <alignment horizontal="left" vertical="center"/>
    </xf>
    <xf numFmtId="0" fontId="7" fillId="0" borderId="46" xfId="7" applyFont="1" applyBorder="1" applyAlignment="1">
      <alignment horizontal="center" vertical="center"/>
    </xf>
    <xf numFmtId="164" fontId="7" fillId="0" borderId="0" xfId="4" applyFont="1" applyFill="1" applyBorder="1" applyAlignment="1">
      <alignment horizontal="center"/>
    </xf>
    <xf numFmtId="0" fontId="7" fillId="0" borderId="0" xfId="7" applyFont="1" applyAlignment="1">
      <alignment horizontal="left" vertical="center"/>
    </xf>
    <xf numFmtId="165" fontId="3" fillId="2" borderId="2" xfId="3" applyNumberFormat="1" applyFont="1" applyFill="1" applyBorder="1" applyAlignment="1" applyProtection="1">
      <alignment horizontal="center" vertical="center"/>
      <protection locked="0"/>
    </xf>
    <xf numFmtId="0" fontId="7" fillId="0" borderId="0" xfId="2" applyFont="1" applyAlignment="1">
      <alignment vertical="center"/>
    </xf>
    <xf numFmtId="0" fontId="3" fillId="0" borderId="5" xfId="3" applyNumberFormat="1" applyFont="1" applyBorder="1" applyAlignment="1">
      <alignment horizontal="center" vertical="center"/>
    </xf>
    <xf numFmtId="165" fontId="3" fillId="0" borderId="5" xfId="3" applyNumberFormat="1" applyFont="1" applyBorder="1" applyAlignment="1" applyProtection="1">
      <alignment horizontal="center" vertical="center"/>
      <protection locked="0"/>
    </xf>
    <xf numFmtId="0" fontId="5" fillId="0" borderId="5" xfId="2" applyFont="1" applyBorder="1" applyAlignment="1">
      <alignment horizontal="left" vertical="center"/>
    </xf>
    <xf numFmtId="0" fontId="7" fillId="0" borderId="5" xfId="2" applyFont="1" applyBorder="1" applyAlignment="1">
      <alignment vertical="center" wrapText="1"/>
    </xf>
    <xf numFmtId="164" fontId="7" fillId="0" borderId="5" xfId="3" applyFont="1" applyBorder="1" applyAlignment="1" applyProtection="1">
      <alignment horizontal="center" vertical="center"/>
      <protection locked="0"/>
    </xf>
    <xf numFmtId="0" fontId="3" fillId="0" borderId="5" xfId="2" applyFont="1" applyBorder="1" applyAlignment="1">
      <alignment vertical="center"/>
    </xf>
    <xf numFmtId="0" fontId="5" fillId="0" borderId="5" xfId="2" applyFont="1" applyBorder="1" applyAlignment="1">
      <alignment vertical="center"/>
    </xf>
    <xf numFmtId="0" fontId="7" fillId="0" borderId="5" xfId="2" applyFont="1" applyBorder="1" applyAlignment="1">
      <alignment vertical="center"/>
    </xf>
    <xf numFmtId="0" fontId="7" fillId="0" borderId="7" xfId="0" applyFont="1" applyBorder="1" applyAlignment="1">
      <alignment vertical="center"/>
    </xf>
    <xf numFmtId="0" fontId="5" fillId="0" borderId="7" xfId="0" applyFont="1" applyBorder="1" applyAlignment="1">
      <alignment vertical="center"/>
    </xf>
    <xf numFmtId="0" fontId="7" fillId="0" borderId="7" xfId="0" applyFont="1" applyBorder="1" applyAlignment="1">
      <alignment vertical="center" wrapText="1"/>
    </xf>
    <xf numFmtId="1" fontId="7" fillId="0" borderId="5" xfId="3" applyNumberFormat="1" applyFont="1" applyBorder="1" applyAlignment="1">
      <alignment horizontal="center" vertical="center"/>
    </xf>
    <xf numFmtId="2" fontId="7" fillId="0" borderId="5" xfId="3" applyNumberFormat="1" applyFont="1" applyFill="1" applyBorder="1" applyAlignment="1">
      <alignment horizontal="center" vertical="center"/>
    </xf>
    <xf numFmtId="164" fontId="7" fillId="0" borderId="5" xfId="3" applyFont="1" applyFill="1" applyBorder="1" applyAlignment="1" applyProtection="1">
      <alignment horizontal="center" vertical="center"/>
      <protection locked="0"/>
    </xf>
    <xf numFmtId="2" fontId="7" fillId="0" borderId="5" xfId="3" applyNumberFormat="1" applyFont="1" applyBorder="1" applyAlignment="1">
      <alignment horizontal="center" vertical="center"/>
    </xf>
    <xf numFmtId="0" fontId="7" fillId="0" borderId="55" xfId="2" applyFont="1" applyBorder="1" applyAlignment="1">
      <alignment horizontal="center" vertical="center"/>
    </xf>
    <xf numFmtId="0" fontId="3" fillId="0" borderId="12" xfId="2" applyFont="1" applyBorder="1" applyAlignment="1">
      <alignment vertical="center"/>
    </xf>
    <xf numFmtId="0" fontId="3" fillId="0" borderId="12" xfId="3" applyNumberFormat="1" applyFont="1" applyBorder="1" applyAlignment="1">
      <alignment horizontal="center" vertical="center"/>
    </xf>
    <xf numFmtId="0" fontId="3" fillId="0" borderId="12" xfId="2" applyFont="1" applyBorder="1" applyAlignment="1">
      <alignment horizontal="center" vertical="center"/>
    </xf>
    <xf numFmtId="164" fontId="3" fillId="0" borderId="12" xfId="3" applyFont="1" applyBorder="1" applyAlignment="1" applyProtection="1">
      <alignment horizontal="center" vertical="center"/>
      <protection locked="0"/>
    </xf>
    <xf numFmtId="0" fontId="7" fillId="0" borderId="57" xfId="2" applyFont="1" applyBorder="1" applyAlignment="1">
      <alignment horizontal="center" vertical="center"/>
    </xf>
    <xf numFmtId="0" fontId="3" fillId="0" borderId="15" xfId="2" applyFont="1" applyBorder="1" applyAlignment="1">
      <alignment vertical="center"/>
    </xf>
    <xf numFmtId="0" fontId="3" fillId="0" borderId="15" xfId="3" applyNumberFormat="1" applyFont="1" applyBorder="1" applyAlignment="1">
      <alignment horizontal="center" vertical="center"/>
    </xf>
    <xf numFmtId="0" fontId="3" fillId="0" borderId="15" xfId="2" applyFont="1" applyBorder="1" applyAlignment="1">
      <alignment horizontal="center" vertical="center"/>
    </xf>
    <xf numFmtId="164" fontId="3" fillId="0" borderId="15" xfId="3"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3" applyNumberFormat="1" applyFont="1" applyBorder="1" applyAlignment="1">
      <alignment horizontal="center" vertical="center"/>
    </xf>
    <xf numFmtId="164" fontId="7" fillId="0" borderId="0" xfId="3" applyFont="1" applyBorder="1" applyAlignment="1" applyProtection="1">
      <alignment horizontal="center" vertical="center"/>
      <protection locked="0"/>
    </xf>
    <xf numFmtId="166" fontId="5" fillId="0" borderId="7" xfId="0" applyNumberFormat="1" applyFont="1" applyBorder="1" applyAlignment="1">
      <alignment vertical="center"/>
    </xf>
    <xf numFmtId="0" fontId="3" fillId="0" borderId="7" xfId="0" applyFont="1" applyBorder="1" applyAlignment="1">
      <alignment vertical="center"/>
    </xf>
    <xf numFmtId="0" fontId="7" fillId="0" borderId="7" xfId="0" applyFont="1" applyBorder="1" applyAlignment="1">
      <alignment horizontal="center" vertical="center"/>
    </xf>
    <xf numFmtId="0" fontId="7" fillId="0" borderId="59" xfId="2" applyFont="1" applyBorder="1" applyAlignment="1">
      <alignment horizontal="center" vertical="center"/>
    </xf>
    <xf numFmtId="0" fontId="7" fillId="0" borderId="60" xfId="0" applyFont="1" applyBorder="1" applyAlignment="1">
      <alignment vertical="center"/>
    </xf>
    <xf numFmtId="166" fontId="5" fillId="0" borderId="0" xfId="0" applyNumberFormat="1" applyFont="1" applyAlignment="1">
      <alignment horizontal="left" vertical="center" wrapText="1"/>
    </xf>
    <xf numFmtId="0" fontId="3" fillId="0" borderId="60" xfId="0" applyFont="1" applyBorder="1" applyAlignment="1">
      <alignment horizontal="left" vertical="center" wrapText="1"/>
    </xf>
    <xf numFmtId="0" fontId="7" fillId="0" borderId="60" xfId="0" applyFont="1" applyBorder="1" applyAlignment="1">
      <alignment horizontal="left" vertical="center" wrapText="1"/>
    </xf>
    <xf numFmtId="0" fontId="3" fillId="0" borderId="59" xfId="2" applyFont="1" applyBorder="1" applyAlignment="1">
      <alignment horizontal="center" vertical="center"/>
    </xf>
    <xf numFmtId="0" fontId="3" fillId="0" borderId="0" xfId="2" applyFont="1" applyAlignment="1">
      <alignment horizontal="center" vertical="center"/>
    </xf>
    <xf numFmtId="164" fontId="3" fillId="0" borderId="5" xfId="3" applyFont="1" applyBorder="1" applyAlignment="1" applyProtection="1">
      <alignment horizontal="center" vertical="center"/>
      <protection locked="0"/>
    </xf>
    <xf numFmtId="0" fontId="5" fillId="0" borderId="5" xfId="0" applyFont="1" applyBorder="1" applyAlignment="1">
      <alignment vertical="center"/>
    </xf>
    <xf numFmtId="0" fontId="7" fillId="0" borderId="5" xfId="0" applyFont="1" applyBorder="1" applyAlignment="1">
      <alignment vertical="center"/>
    </xf>
    <xf numFmtId="1"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wrapText="1"/>
    </xf>
    <xf numFmtId="0" fontId="7" fillId="0" borderId="0" xfId="3" applyNumberFormat="1" applyFont="1" applyBorder="1" applyAlignment="1">
      <alignment vertical="center"/>
    </xf>
    <xf numFmtId="0" fontId="7" fillId="0" borderId="0" xfId="2" applyFont="1" applyAlignment="1" applyProtection="1">
      <alignment vertical="center"/>
      <protection locked="0"/>
    </xf>
    <xf numFmtId="0" fontId="7" fillId="0" borderId="0" xfId="3" applyNumberFormat="1" applyFont="1" applyAlignment="1">
      <alignment vertical="center"/>
    </xf>
    <xf numFmtId="0" fontId="5" fillId="0" borderId="5" xfId="2" applyFont="1" applyBorder="1" applyAlignment="1">
      <alignment vertical="center" wrapText="1"/>
    </xf>
    <xf numFmtId="0" fontId="5" fillId="0" borderId="60" xfId="0" applyFont="1" applyBorder="1" applyAlignment="1">
      <alignment vertical="center"/>
    </xf>
    <xf numFmtId="0" fontId="7" fillId="0" borderId="60" xfId="0" applyFont="1" applyBorder="1" applyAlignment="1">
      <alignment vertical="center" wrapText="1"/>
    </xf>
    <xf numFmtId="0" fontId="5"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vertical="center" wrapText="1"/>
    </xf>
    <xf numFmtId="0" fontId="5" fillId="0" borderId="0" xfId="2" applyFont="1" applyAlignment="1">
      <alignment vertical="center"/>
    </xf>
    <xf numFmtId="0" fontId="5" fillId="0" borderId="7" xfId="0" applyFont="1" applyBorder="1" applyAlignment="1">
      <alignment vertical="center" wrapText="1"/>
    </xf>
    <xf numFmtId="0" fontId="12" fillId="0" borderId="7" xfId="0" applyFont="1" applyBorder="1" applyAlignment="1">
      <alignment vertical="center" wrapText="1"/>
    </xf>
    <xf numFmtId="0" fontId="8" fillId="0" borderId="4" xfId="2" applyFont="1" applyBorder="1" applyAlignment="1">
      <alignment horizontal="center" vertical="center"/>
    </xf>
    <xf numFmtId="0" fontId="5" fillId="0" borderId="7" xfId="2" applyFont="1" applyBorder="1" applyAlignment="1">
      <alignment vertical="center" wrapText="1"/>
    </xf>
    <xf numFmtId="0" fontId="8" fillId="0" borderId="5" xfId="3" applyNumberFormat="1" applyFont="1" applyBorder="1" applyAlignment="1">
      <alignment horizontal="center" vertical="center"/>
    </xf>
    <xf numFmtId="0" fontId="8" fillId="0" borderId="5" xfId="2" applyFont="1" applyBorder="1" applyAlignment="1">
      <alignment horizontal="center" vertical="center"/>
    </xf>
    <xf numFmtId="164" fontId="8" fillId="0" borderId="5" xfId="3" applyFont="1" applyBorder="1" applyAlignment="1" applyProtection="1">
      <alignment horizontal="center" vertical="center"/>
      <protection locked="0"/>
    </xf>
    <xf numFmtId="0" fontId="8" fillId="0" borderId="0" xfId="0" applyFont="1" applyAlignment="1">
      <alignment vertical="center"/>
    </xf>
    <xf numFmtId="0" fontId="3" fillId="0" borderId="7" xfId="2" applyFont="1" applyBorder="1" applyAlignment="1">
      <alignment vertical="center" wrapText="1"/>
    </xf>
    <xf numFmtId="0" fontId="7" fillId="0" borderId="7" xfId="2" applyFont="1" applyBorder="1" applyAlignment="1">
      <alignment vertical="center" wrapText="1"/>
    </xf>
    <xf numFmtId="0" fontId="7" fillId="0" borderId="0" xfId="2" applyFont="1" applyAlignment="1">
      <alignment vertical="center" wrapText="1"/>
    </xf>
    <xf numFmtId="0" fontId="9" fillId="0" borderId="7" xfId="0" applyFont="1" applyBorder="1" applyAlignment="1">
      <alignment vertical="center" wrapText="1"/>
    </xf>
    <xf numFmtId="0" fontId="11" fillId="0" borderId="7" xfId="0" applyFont="1" applyBorder="1" applyAlignment="1">
      <alignment vertical="center" wrapText="1"/>
    </xf>
    <xf numFmtId="0" fontId="10" fillId="0" borderId="7" xfId="0" applyFont="1" applyBorder="1" applyAlignment="1">
      <alignment vertical="center" wrapText="1"/>
    </xf>
    <xf numFmtId="0" fontId="10" fillId="0" borderId="60" xfId="0" applyFont="1" applyBorder="1" applyAlignment="1">
      <alignment vertical="center" wrapText="1"/>
    </xf>
    <xf numFmtId="0" fontId="5" fillId="0" borderId="60" xfId="2" applyFont="1" applyBorder="1" applyAlignment="1">
      <alignment vertical="center" wrapText="1"/>
    </xf>
    <xf numFmtId="0" fontId="3" fillId="0" borderId="60" xfId="2" applyFont="1" applyBorder="1" applyAlignment="1">
      <alignment vertical="center" wrapText="1"/>
    </xf>
    <xf numFmtId="0" fontId="7" fillId="0" borderId="60" xfId="2" applyFont="1" applyBorder="1" applyAlignment="1">
      <alignment vertical="center" wrapText="1"/>
    </xf>
    <xf numFmtId="0" fontId="8" fillId="0" borderId="7" xfId="2" applyFont="1" applyBorder="1" applyAlignment="1">
      <alignment vertical="center" wrapText="1"/>
    </xf>
    <xf numFmtId="0" fontId="3" fillId="0" borderId="7" xfId="0" applyFont="1" applyBorder="1" applyAlignment="1">
      <alignment vertical="center" wrapText="1"/>
    </xf>
    <xf numFmtId="0" fontId="16" fillId="0" borderId="7" xfId="0" applyFont="1" applyBorder="1" applyAlignment="1">
      <alignment vertical="center" wrapText="1"/>
    </xf>
    <xf numFmtId="0" fontId="7" fillId="0" borderId="62" xfId="0" applyFont="1" applyBorder="1" applyAlignment="1">
      <alignment vertical="center"/>
    </xf>
    <xf numFmtId="0" fontId="7" fillId="0" borderId="62" xfId="0" applyFont="1" applyBorder="1" applyAlignment="1">
      <alignment vertical="center" wrapText="1"/>
    </xf>
    <xf numFmtId="0" fontId="7" fillId="0" borderId="4" xfId="2" applyFont="1" applyBorder="1" applyAlignment="1">
      <alignment horizontal="center" vertical="center" wrapText="1"/>
    </xf>
    <xf numFmtId="0" fontId="7" fillId="0" borderId="5" xfId="3" applyNumberFormat="1" applyFont="1" applyBorder="1" applyAlignment="1">
      <alignment horizontal="center" vertical="center" wrapText="1"/>
    </xf>
    <xf numFmtId="0" fontId="7" fillId="0" borderId="5" xfId="2" applyFont="1" applyBorder="1" applyAlignment="1">
      <alignment horizontal="center" vertical="center" wrapText="1"/>
    </xf>
    <xf numFmtId="164" fontId="7" fillId="0" borderId="5" xfId="3" applyFont="1" applyBorder="1" applyAlignment="1" applyProtection="1">
      <alignment horizontal="center" vertical="center" wrapText="1"/>
      <protection locked="0"/>
    </xf>
    <xf numFmtId="0" fontId="4" fillId="0" borderId="0" xfId="0" applyFont="1" applyAlignment="1">
      <alignment vertical="center" wrapText="1"/>
    </xf>
    <xf numFmtId="1" fontId="7" fillId="0" borderId="5" xfId="3"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60" xfId="3" applyNumberFormat="1" applyFont="1" applyBorder="1" applyAlignment="1">
      <alignment vertical="center"/>
    </xf>
    <xf numFmtId="0" fontId="5" fillId="0" borderId="4" xfId="2" applyFont="1" applyBorder="1" applyAlignment="1">
      <alignment horizontal="center" vertical="center"/>
    </xf>
    <xf numFmtId="0" fontId="5" fillId="0" borderId="5" xfId="3" applyNumberFormat="1" applyFont="1" applyBorder="1" applyAlignment="1">
      <alignment horizontal="center" vertical="center"/>
    </xf>
    <xf numFmtId="0" fontId="5" fillId="0" borderId="5" xfId="2" applyFont="1" applyBorder="1" applyAlignment="1">
      <alignment horizontal="center" vertical="center"/>
    </xf>
    <xf numFmtId="165" fontId="5" fillId="0" borderId="5" xfId="3" applyNumberFormat="1" applyFont="1" applyBorder="1" applyAlignment="1" applyProtection="1">
      <alignment horizontal="center" vertical="center"/>
      <protection locked="0"/>
    </xf>
    <xf numFmtId="0" fontId="6" fillId="0" borderId="0" xfId="0" applyFont="1" applyAlignment="1">
      <alignment vertical="center"/>
    </xf>
    <xf numFmtId="0" fontId="3" fillId="0" borderId="5" xfId="0" applyFont="1" applyBorder="1" applyAlignment="1">
      <alignment horizontal="left" vertical="center" wrapText="1"/>
    </xf>
    <xf numFmtId="0" fontId="7" fillId="0" borderId="59" xfId="2" applyFont="1" applyBorder="1" applyAlignment="1">
      <alignment horizontal="center" vertical="center" wrapText="1"/>
    </xf>
    <xf numFmtId="0" fontId="5" fillId="0" borderId="60" xfId="0" applyFont="1" applyBorder="1" applyAlignment="1">
      <alignment vertical="center" wrapText="1"/>
    </xf>
    <xf numFmtId="0" fontId="12" fillId="0" borderId="60" xfId="0" applyFont="1" applyBorder="1" applyAlignment="1">
      <alignment vertical="center" wrapText="1"/>
    </xf>
    <xf numFmtId="0" fontId="8" fillId="0" borderId="7" xfId="0" applyFont="1" applyBorder="1" applyAlignment="1">
      <alignment vertical="center" wrapText="1"/>
    </xf>
    <xf numFmtId="1" fontId="8" fillId="0" borderId="5" xfId="3" applyNumberFormat="1" applyFont="1" applyBorder="1" applyAlignment="1">
      <alignment horizontal="center" vertical="center" wrapText="1"/>
    </xf>
    <xf numFmtId="0" fontId="8" fillId="0" borderId="5" xfId="0" applyFont="1" applyBorder="1" applyAlignment="1">
      <alignment horizontal="center" vertical="center" wrapText="1"/>
    </xf>
    <xf numFmtId="0" fontId="3" fillId="0" borderId="5" xfId="0" applyFont="1" applyBorder="1" applyAlignment="1">
      <alignment vertical="center"/>
    </xf>
    <xf numFmtId="0" fontId="7" fillId="0" borderId="12" xfId="2" applyFont="1" applyBorder="1" applyAlignment="1">
      <alignment horizontal="center" vertical="center"/>
    </xf>
    <xf numFmtId="0" fontId="5" fillId="0" borderId="5" xfId="0" applyFont="1" applyBorder="1" applyAlignment="1">
      <alignment vertical="center" wrapText="1"/>
    </xf>
    <xf numFmtId="166" fontId="7" fillId="0" borderId="7" xfId="0" applyNumberFormat="1" applyFont="1" applyBorder="1" applyAlignment="1">
      <alignment vertical="center"/>
    </xf>
    <xf numFmtId="166" fontId="7" fillId="0" borderId="7" xfId="0" applyNumberFormat="1" applyFont="1" applyBorder="1" applyAlignment="1">
      <alignment vertical="center" wrapText="1"/>
    </xf>
    <xf numFmtId="166" fontId="5" fillId="0" borderId="5" xfId="0" applyNumberFormat="1" applyFont="1" applyBorder="1" applyAlignment="1">
      <alignment horizontal="left" vertical="center" wrapText="1"/>
    </xf>
    <xf numFmtId="0" fontId="7" fillId="0" borderId="7" xfId="0" applyFont="1" applyBorder="1" applyAlignment="1">
      <alignment horizontal="left" vertical="center" wrapText="1"/>
    </xf>
    <xf numFmtId="0" fontId="7" fillId="0" borderId="7" xfId="0" applyFont="1" applyBorder="1" applyAlignment="1">
      <alignment horizontal="left" vertical="center"/>
    </xf>
    <xf numFmtId="0" fontId="5" fillId="0" borderId="7" xfId="7" applyFont="1" applyBorder="1" applyAlignment="1">
      <alignment horizontal="center" vertical="center" wrapText="1"/>
    </xf>
    <xf numFmtId="43" fontId="4" fillId="0" borderId="0" xfId="0" applyNumberFormat="1" applyFont="1" applyAlignment="1">
      <alignment vertical="center"/>
    </xf>
    <xf numFmtId="0" fontId="3" fillId="3" borderId="34" xfId="7" applyFont="1" applyFill="1" applyBorder="1" applyAlignment="1">
      <alignment horizontal="center" vertical="center"/>
    </xf>
    <xf numFmtId="0" fontId="3" fillId="3" borderId="21" xfId="7" applyFont="1" applyFill="1" applyBorder="1" applyAlignment="1">
      <alignment horizontal="left" vertical="center"/>
    </xf>
    <xf numFmtId="0" fontId="7" fillId="3" borderId="21" xfId="7" applyFont="1" applyFill="1" applyBorder="1" applyAlignment="1">
      <alignment horizontal="center" vertical="center"/>
    </xf>
    <xf numFmtId="0" fontId="7" fillId="2" borderId="2" xfId="3" applyNumberFormat="1" applyFont="1" applyFill="1" applyBorder="1" applyAlignment="1" applyProtection="1">
      <alignment horizontal="center" vertical="center"/>
    </xf>
    <xf numFmtId="0" fontId="7" fillId="2" borderId="2" xfId="2" applyFont="1" applyFill="1" applyBorder="1" applyAlignment="1">
      <alignment horizontal="center" vertical="center"/>
    </xf>
    <xf numFmtId="43" fontId="7" fillId="2" borderId="2" xfId="1" applyFont="1" applyFill="1" applyBorder="1" applyAlignment="1" applyProtection="1">
      <alignment horizontal="center" vertical="center"/>
    </xf>
    <xf numFmtId="43" fontId="3" fillId="2" borderId="53" xfId="1" applyFont="1" applyFill="1" applyBorder="1" applyAlignment="1" applyProtection="1">
      <alignment horizontal="center" vertical="center"/>
    </xf>
    <xf numFmtId="0" fontId="7" fillId="0" borderId="5" xfId="3" applyNumberFormat="1" applyFont="1" applyFill="1" applyBorder="1" applyAlignment="1" applyProtection="1">
      <alignment horizontal="center" vertical="center"/>
    </xf>
    <xf numFmtId="43" fontId="7" fillId="0" borderId="5" xfId="1" applyFont="1" applyFill="1" applyBorder="1" applyAlignment="1" applyProtection="1">
      <alignment horizontal="center" vertical="center"/>
    </xf>
    <xf numFmtId="43" fontId="3" fillId="0" borderId="54" xfId="1" applyFont="1" applyFill="1" applyBorder="1" applyAlignment="1" applyProtection="1">
      <alignment horizontal="right" vertical="center"/>
    </xf>
    <xf numFmtId="0" fontId="5" fillId="0" borderId="5" xfId="2" applyFont="1" applyBorder="1" applyAlignment="1">
      <alignment horizontal="center" vertical="center" wrapText="1"/>
    </xf>
    <xf numFmtId="0" fontId="7" fillId="0" borderId="5" xfId="3" applyNumberFormat="1" applyFont="1" applyBorder="1" applyAlignment="1" applyProtection="1">
      <alignment horizontal="center" vertical="center"/>
    </xf>
    <xf numFmtId="43" fontId="7" fillId="0" borderId="5" xfId="1" applyFont="1" applyBorder="1" applyAlignment="1" applyProtection="1">
      <alignment horizontal="center" vertical="center"/>
    </xf>
    <xf numFmtId="43" fontId="3" fillId="0" borderId="54" xfId="1" applyFont="1" applyBorder="1" applyAlignment="1" applyProtection="1">
      <alignment horizontal="right" vertical="center"/>
    </xf>
    <xf numFmtId="0" fontId="7" fillId="0" borderId="7" xfId="10" applyFont="1" applyBorder="1" applyAlignment="1">
      <alignment vertical="center" wrapText="1"/>
    </xf>
    <xf numFmtId="43" fontId="7" fillId="0" borderId="54" xfId="1" applyFont="1" applyFill="1" applyBorder="1" applyAlignment="1" applyProtection="1">
      <alignment horizontal="right" vertical="center"/>
    </xf>
    <xf numFmtId="0" fontId="7" fillId="0" borderId="5" xfId="10" applyFont="1" applyBorder="1" applyAlignment="1">
      <alignment vertical="center" wrapText="1"/>
    </xf>
    <xf numFmtId="43" fontId="7" fillId="0" borderId="54" xfId="1" applyFont="1" applyBorder="1" applyAlignment="1" applyProtection="1">
      <alignment horizontal="right" vertical="center"/>
    </xf>
    <xf numFmtId="43" fontId="7" fillId="0" borderId="63" xfId="1" applyFont="1" applyBorder="1" applyAlignment="1" applyProtection="1">
      <alignment horizontal="right" vertical="center"/>
    </xf>
    <xf numFmtId="0" fontId="3" fillId="0" borderId="7" xfId="10" applyFont="1" applyBorder="1" applyAlignment="1">
      <alignment horizontal="center" vertical="center" wrapText="1"/>
    </xf>
    <xf numFmtId="0" fontId="7" fillId="0" borderId="7" xfId="10" applyFont="1" applyBorder="1" applyAlignment="1">
      <alignment horizontal="center" vertical="center" wrapText="1"/>
    </xf>
    <xf numFmtId="9" fontId="7" fillId="0" borderId="5" xfId="2" applyNumberFormat="1" applyFont="1" applyBorder="1" applyAlignment="1">
      <alignment horizontal="center" vertical="center"/>
    </xf>
    <xf numFmtId="0" fontId="7" fillId="0" borderId="5" xfId="10" applyFont="1" applyBorder="1" applyAlignment="1">
      <alignment horizontal="center" vertical="center" wrapText="1"/>
    </xf>
    <xf numFmtId="43" fontId="7" fillId="0" borderId="58" xfId="1" applyFont="1" applyBorder="1" applyAlignment="1" applyProtection="1">
      <alignment horizontal="right" vertical="center"/>
    </xf>
    <xf numFmtId="2" fontId="7" fillId="0" borderId="5" xfId="3" applyNumberFormat="1" applyFont="1" applyBorder="1" applyAlignment="1" applyProtection="1">
      <alignment horizontal="center" vertical="center"/>
    </xf>
    <xf numFmtId="2" fontId="7" fillId="0" borderId="5" xfId="3" applyNumberFormat="1" applyFont="1" applyFill="1" applyBorder="1" applyAlignment="1" applyProtection="1">
      <alignment horizontal="center" vertical="center"/>
    </xf>
    <xf numFmtId="0" fontId="7" fillId="0" borderId="9" xfId="2" applyFont="1" applyBorder="1" applyAlignment="1">
      <alignment vertical="center"/>
    </xf>
    <xf numFmtId="0" fontId="7" fillId="0" borderId="9" xfId="3" applyNumberFormat="1" applyFont="1" applyBorder="1" applyAlignment="1" applyProtection="1">
      <alignment horizontal="center" vertical="center"/>
    </xf>
    <xf numFmtId="0" fontId="7" fillId="0" borderId="9" xfId="2" applyFont="1" applyBorder="1" applyAlignment="1">
      <alignment horizontal="center" vertical="center"/>
    </xf>
    <xf numFmtId="43" fontId="7" fillId="0" borderId="9" xfId="1" applyFont="1" applyBorder="1" applyAlignment="1" applyProtection="1">
      <alignment horizontal="center" vertical="center"/>
    </xf>
    <xf numFmtId="0" fontId="7" fillId="0" borderId="0" xfId="3" applyNumberFormat="1" applyFont="1" applyBorder="1" applyAlignment="1" applyProtection="1">
      <alignment horizontal="center" vertical="center"/>
    </xf>
    <xf numFmtId="43" fontId="7" fillId="0" borderId="0" xfId="1" applyFont="1" applyBorder="1" applyAlignment="1" applyProtection="1">
      <alignment horizontal="center" vertical="center"/>
    </xf>
    <xf numFmtId="43" fontId="7" fillId="0" borderId="12" xfId="1" applyFont="1" applyBorder="1" applyAlignment="1" applyProtection="1">
      <alignment horizontal="right" vertical="center"/>
    </xf>
    <xf numFmtId="0" fontId="7" fillId="0" borderId="0" xfId="3" applyNumberFormat="1" applyFont="1" applyFill="1" applyBorder="1" applyAlignment="1" applyProtection="1">
      <alignment horizontal="center" vertical="center"/>
    </xf>
    <xf numFmtId="43" fontId="7" fillId="0" borderId="0" xfId="1" applyFont="1" applyFill="1" applyBorder="1" applyAlignment="1" applyProtection="1">
      <alignment horizontal="center" vertical="center"/>
    </xf>
    <xf numFmtId="43" fontId="3" fillId="0" borderId="0" xfId="1" applyFont="1" applyFill="1" applyBorder="1" applyAlignment="1" applyProtection="1">
      <alignment horizontal="right" vertical="center"/>
    </xf>
    <xf numFmtId="43" fontId="4" fillId="0" borderId="0" xfId="1" applyFont="1" applyAlignment="1" applyProtection="1">
      <alignment vertical="center"/>
    </xf>
    <xf numFmtId="164" fontId="3" fillId="2" borderId="3" xfId="3" applyFont="1" applyFill="1" applyBorder="1" applyAlignment="1" applyProtection="1">
      <alignment horizontal="center" vertical="center"/>
    </xf>
    <xf numFmtId="164" fontId="3" fillId="0" borderId="6" xfId="3" applyFont="1" applyFill="1" applyBorder="1" applyAlignment="1" applyProtection="1">
      <alignment horizontal="right" vertical="center"/>
    </xf>
    <xf numFmtId="164" fontId="7" fillId="0" borderId="6" xfId="3" applyFont="1" applyFill="1" applyBorder="1" applyAlignment="1" applyProtection="1">
      <alignment horizontal="right" vertical="center"/>
    </xf>
    <xf numFmtId="164" fontId="3" fillId="0" borderId="10" xfId="3" applyFont="1" applyFill="1" applyBorder="1" applyAlignment="1" applyProtection="1">
      <alignment horizontal="right" vertical="center"/>
    </xf>
    <xf numFmtId="164" fontId="7" fillId="0" borderId="13" xfId="0" applyNumberFormat="1" applyFont="1" applyBorder="1" applyAlignment="1">
      <alignment vertical="center"/>
    </xf>
    <xf numFmtId="164" fontId="3" fillId="0" borderId="16" xfId="4" applyFont="1" applyBorder="1" applyAlignment="1" applyProtection="1">
      <alignment vertical="center"/>
    </xf>
    <xf numFmtId="164" fontId="7" fillId="0" borderId="0" xfId="4" applyFont="1" applyBorder="1" applyAlignment="1" applyProtection="1">
      <alignment vertical="center"/>
    </xf>
    <xf numFmtId="164" fontId="7" fillId="0" borderId="10" xfId="3" applyFont="1" applyFill="1" applyBorder="1" applyAlignment="1" applyProtection="1">
      <alignment horizontal="right" vertical="center"/>
    </xf>
    <xf numFmtId="0" fontId="7" fillId="0" borderId="13" xfId="0" applyFont="1" applyBorder="1" applyAlignment="1">
      <alignment vertical="center"/>
    </xf>
    <xf numFmtId="164" fontId="7" fillId="0" borderId="6" xfId="3" applyFont="1" applyBorder="1" applyAlignment="1" applyProtection="1">
      <alignment horizontal="right" vertical="center"/>
    </xf>
    <xf numFmtId="164" fontId="7" fillId="0" borderId="10" xfId="3" applyFont="1" applyBorder="1" applyAlignment="1" applyProtection="1">
      <alignment horizontal="right" vertical="center"/>
    </xf>
    <xf numFmtId="0" fontId="7" fillId="0" borderId="0" xfId="0" applyFont="1" applyAlignment="1" applyProtection="1">
      <alignment vertical="center"/>
      <protection locked="0"/>
    </xf>
    <xf numFmtId="2" fontId="3" fillId="0" borderId="15" xfId="0" applyNumberFormat="1" applyFont="1" applyBorder="1" applyAlignment="1" applyProtection="1">
      <alignment horizontal="right" vertical="center"/>
      <protection locked="0"/>
    </xf>
    <xf numFmtId="164" fontId="7" fillId="0" borderId="0" xfId="4" applyFont="1" applyBorder="1" applyAlignment="1" applyProtection="1">
      <alignment vertical="center"/>
      <protection locked="0"/>
    </xf>
    <xf numFmtId="164" fontId="7" fillId="0" borderId="5" xfId="4" applyFont="1" applyFill="1" applyBorder="1" applyAlignment="1" applyProtection="1">
      <alignment horizontal="center" vertical="center" wrapText="1"/>
      <protection locked="0"/>
    </xf>
    <xf numFmtId="164" fontId="7" fillId="0" borderId="22" xfId="4" applyFont="1" applyFill="1" applyBorder="1" applyAlignment="1" applyProtection="1">
      <alignment horizontal="center" vertical="center" wrapText="1"/>
      <protection locked="0"/>
    </xf>
    <xf numFmtId="164" fontId="7" fillId="3" borderId="26" xfId="4" applyFont="1" applyFill="1" applyBorder="1" applyAlignment="1" applyProtection="1">
      <alignment horizontal="center" vertical="center" wrapText="1"/>
      <protection locked="0"/>
    </xf>
    <xf numFmtId="164" fontId="7" fillId="0" borderId="30" xfId="4" applyFont="1" applyFill="1" applyBorder="1" applyAlignment="1" applyProtection="1">
      <alignment horizontal="center" vertical="center" wrapText="1"/>
      <protection locked="0"/>
    </xf>
    <xf numFmtId="164" fontId="7" fillId="0" borderId="5" xfId="4" applyFont="1" applyFill="1" applyBorder="1" applyAlignment="1" applyProtection="1">
      <alignment horizontal="center"/>
      <protection locked="0"/>
    </xf>
    <xf numFmtId="164" fontId="7" fillId="3" borderId="22" xfId="4" applyFont="1" applyFill="1" applyBorder="1" applyAlignment="1" applyProtection="1">
      <alignment horizontal="center" vertical="center" wrapText="1"/>
      <protection locked="0"/>
    </xf>
    <xf numFmtId="164" fontId="7" fillId="0" borderId="35" xfId="4" applyFont="1" applyFill="1" applyBorder="1" applyAlignment="1" applyProtection="1">
      <alignment horizontal="center" vertical="center" wrapText="1"/>
      <protection locked="0"/>
    </xf>
    <xf numFmtId="164" fontId="7" fillId="0" borderId="38" xfId="4" applyFont="1" applyFill="1" applyBorder="1" applyAlignment="1" applyProtection="1">
      <alignment horizontal="center" vertical="center" wrapText="1"/>
      <protection locked="0"/>
    </xf>
    <xf numFmtId="164" fontId="7" fillId="0" borderId="42"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protection locked="0"/>
    </xf>
    <xf numFmtId="164" fontId="7" fillId="0" borderId="42" xfId="4" applyFont="1" applyFill="1" applyBorder="1" applyAlignment="1" applyProtection="1">
      <alignment horizontal="center"/>
      <protection locked="0"/>
    </xf>
    <xf numFmtId="164" fontId="7" fillId="0" borderId="5" xfId="4" applyFont="1" applyFill="1" applyBorder="1" applyAlignment="1" applyProtection="1">
      <alignment horizontal="right"/>
      <protection locked="0"/>
    </xf>
    <xf numFmtId="164" fontId="7" fillId="3" borderId="30"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protection locked="0"/>
    </xf>
    <xf numFmtId="164" fontId="7" fillId="0" borderId="0" xfId="4" applyFont="1" applyFill="1" applyBorder="1" applyAlignment="1" applyProtection="1">
      <alignment horizontal="center" vertical="center"/>
      <protection locked="0"/>
    </xf>
    <xf numFmtId="164" fontId="3" fillId="2" borderId="18" xfId="3" applyFont="1" applyFill="1" applyBorder="1" applyAlignment="1" applyProtection="1">
      <alignment horizontal="center" vertical="center"/>
    </xf>
    <xf numFmtId="164" fontId="7" fillId="0" borderId="19" xfId="4" applyFont="1" applyFill="1" applyBorder="1" applyAlignment="1" applyProtection="1">
      <alignment horizontal="center" vertical="center" wrapText="1"/>
    </xf>
    <xf numFmtId="164" fontId="7" fillId="0" borderId="23" xfId="4" applyFont="1" applyFill="1" applyBorder="1" applyAlignment="1" applyProtection="1">
      <alignment horizontal="center" vertical="center" wrapText="1"/>
    </xf>
    <xf numFmtId="164" fontId="3" fillId="3" borderId="27" xfId="4" applyFont="1" applyFill="1" applyBorder="1" applyAlignment="1" applyProtection="1">
      <alignment horizontal="center" vertical="center" wrapText="1"/>
    </xf>
    <xf numFmtId="164" fontId="7" fillId="0" borderId="31" xfId="4" applyFont="1" applyFill="1" applyBorder="1" applyAlignment="1" applyProtection="1">
      <alignment horizontal="center" vertical="center" wrapText="1"/>
    </xf>
    <xf numFmtId="0" fontId="7" fillId="0" borderId="19" xfId="7" applyFont="1" applyBorder="1" applyAlignment="1">
      <alignment horizontal="center"/>
    </xf>
    <xf numFmtId="164" fontId="3" fillId="3" borderId="23" xfId="4" applyFont="1" applyFill="1" applyBorder="1" applyAlignment="1" applyProtection="1">
      <alignment horizontal="center" vertical="center" wrapText="1"/>
    </xf>
    <xf numFmtId="164" fontId="7" fillId="0" borderId="35" xfId="4" applyFont="1" applyFill="1" applyBorder="1" applyAlignment="1" applyProtection="1">
      <alignment horizontal="center" vertical="center" wrapText="1"/>
    </xf>
    <xf numFmtId="164" fontId="3" fillId="0" borderId="31" xfId="4" applyFont="1" applyFill="1" applyBorder="1" applyAlignment="1" applyProtection="1">
      <alignment horizontal="center" vertical="center" wrapText="1"/>
    </xf>
    <xf numFmtId="164" fontId="3" fillId="0" borderId="19" xfId="4" applyFont="1" applyFill="1" applyBorder="1" applyAlignment="1" applyProtection="1">
      <alignment horizontal="center" vertical="center" wrapText="1"/>
    </xf>
    <xf numFmtId="164" fontId="7" fillId="0" borderId="39" xfId="4" applyFont="1" applyFill="1" applyBorder="1" applyAlignment="1" applyProtection="1">
      <alignment horizontal="center" vertical="center" wrapText="1"/>
    </xf>
    <xf numFmtId="164" fontId="7" fillId="0" borderId="43" xfId="4" applyFont="1" applyFill="1" applyBorder="1" applyAlignment="1" applyProtection="1">
      <alignment horizontal="center" vertical="center" wrapText="1"/>
    </xf>
    <xf numFmtId="164" fontId="7" fillId="0" borderId="19" xfId="7" applyNumberFormat="1" applyFont="1" applyBorder="1" applyAlignment="1">
      <alignment horizontal="center" vertical="center"/>
    </xf>
    <xf numFmtId="164" fontId="7" fillId="0" borderId="49" xfId="7" applyNumberFormat="1" applyFont="1" applyBorder="1" applyAlignment="1">
      <alignment horizontal="center"/>
    </xf>
    <xf numFmtId="164" fontId="7" fillId="0" borderId="43" xfId="7" applyNumberFormat="1" applyFont="1" applyBorder="1" applyAlignment="1">
      <alignment horizontal="center"/>
    </xf>
    <xf numFmtId="164" fontId="7" fillId="0" borderId="19" xfId="7" applyNumberFormat="1" applyFont="1" applyBorder="1" applyAlignment="1">
      <alignment horizontal="center"/>
    </xf>
    <xf numFmtId="164" fontId="3" fillId="3" borderId="31" xfId="4" applyFont="1" applyFill="1" applyBorder="1" applyAlignment="1" applyProtection="1">
      <alignment horizontal="center" vertical="center" wrapText="1"/>
    </xf>
    <xf numFmtId="164" fontId="7" fillId="0" borderId="0" xfId="4" applyFont="1" applyFill="1" applyBorder="1" applyAlignment="1" applyProtection="1">
      <alignment horizontal="center" vertical="center" wrapText="1"/>
    </xf>
    <xf numFmtId="164" fontId="7" fillId="0" borderId="49" xfId="4" applyFont="1" applyFill="1" applyBorder="1" applyAlignment="1" applyProtection="1">
      <alignment horizontal="center" vertical="center" wrapText="1"/>
    </xf>
    <xf numFmtId="164" fontId="7" fillId="0" borderId="0" xfId="4" applyFont="1" applyFill="1" applyBorder="1" applyAlignment="1" applyProtection="1">
      <alignment horizontal="center"/>
    </xf>
    <xf numFmtId="164" fontId="7" fillId="0" borderId="0" xfId="7" applyNumberFormat="1" applyFont="1" applyAlignment="1">
      <alignment horizontal="center"/>
    </xf>
    <xf numFmtId="164" fontId="7" fillId="0" borderId="7" xfId="4" applyFont="1" applyBorder="1" applyAlignment="1" applyProtection="1">
      <alignment horizontal="center" vertical="center"/>
      <protection locked="0"/>
    </xf>
    <xf numFmtId="164" fontId="3" fillId="2" borderId="53" xfId="3" applyFont="1" applyFill="1" applyBorder="1" applyAlignment="1" applyProtection="1">
      <alignment horizontal="center" vertical="center"/>
    </xf>
    <xf numFmtId="164" fontId="3" fillId="0" borderId="54" xfId="3" applyFont="1" applyBorder="1" applyAlignment="1" applyProtection="1">
      <alignment horizontal="right" vertical="center"/>
    </xf>
    <xf numFmtId="164" fontId="7" fillId="0" borderId="54" xfId="3" applyFont="1" applyBorder="1" applyAlignment="1" applyProtection="1">
      <alignment horizontal="right" vertical="center"/>
    </xf>
    <xf numFmtId="164" fontId="7" fillId="0" borderId="54" xfId="3" applyFont="1" applyFill="1" applyBorder="1" applyAlignment="1" applyProtection="1">
      <alignment horizontal="right" vertical="center"/>
    </xf>
    <xf numFmtId="164" fontId="3" fillId="0" borderId="56" xfId="3" applyFont="1" applyBorder="1" applyAlignment="1" applyProtection="1">
      <alignment horizontal="right" vertical="center"/>
    </xf>
    <xf numFmtId="164" fontId="3" fillId="0" borderId="58" xfId="3" applyFont="1" applyBorder="1" applyAlignment="1" applyProtection="1">
      <alignment horizontal="right" vertical="center"/>
    </xf>
    <xf numFmtId="164" fontId="7" fillId="0" borderId="12" xfId="3" applyFont="1" applyBorder="1" applyAlignment="1" applyProtection="1">
      <alignment horizontal="right" vertical="center"/>
    </xf>
    <xf numFmtId="0" fontId="7" fillId="0" borderId="61" xfId="2" applyFont="1" applyBorder="1" applyAlignment="1">
      <alignment vertical="center"/>
    </xf>
    <xf numFmtId="2" fontId="7" fillId="0" borderId="7" xfId="4" applyNumberFormat="1" applyFont="1" applyBorder="1" applyAlignment="1" applyProtection="1">
      <alignment vertical="center"/>
      <protection locked="0"/>
    </xf>
    <xf numFmtId="2" fontId="4" fillId="0" borderId="7" xfId="4" applyNumberFormat="1" applyFont="1" applyBorder="1" applyAlignment="1" applyProtection="1">
      <alignment vertical="center"/>
      <protection locked="0"/>
    </xf>
    <xf numFmtId="164" fontId="8" fillId="0" borderId="54" xfId="3" applyFont="1" applyBorder="1" applyAlignment="1" applyProtection="1">
      <alignment horizontal="right" vertical="center"/>
    </xf>
    <xf numFmtId="164" fontId="7" fillId="0" borderId="54" xfId="3" applyFont="1" applyBorder="1" applyAlignment="1" applyProtection="1">
      <alignment horizontal="right" vertical="center" wrapText="1"/>
    </xf>
    <xf numFmtId="2" fontId="7" fillId="0" borderId="5" xfId="4" applyNumberFormat="1" applyFont="1" applyBorder="1" applyAlignment="1" applyProtection="1">
      <alignment vertical="center"/>
      <protection locked="0"/>
    </xf>
    <xf numFmtId="164" fontId="5" fillId="0" borderId="54" xfId="3" applyFont="1" applyBorder="1" applyAlignment="1" applyProtection="1">
      <alignment horizontal="right" vertical="center"/>
    </xf>
  </cellXfs>
  <cellStyles count="11">
    <cellStyle name="Comma" xfId="1" builtinId="3"/>
    <cellStyle name="Comma 2" xfId="4" xr:uid="{001F9885-F132-4B10-A979-AEC624864DF3}"/>
    <cellStyle name="Comma 2 2" xfId="3" xr:uid="{95433C13-3BD2-4692-9048-C96294A9A290}"/>
    <cellStyle name="Comma 3" xfId="9" xr:uid="{CBD0127B-A53F-4292-9264-1D0B73AD546C}"/>
    <cellStyle name="Normal" xfId="0" builtinId="0"/>
    <cellStyle name="Normal 18" xfId="5" xr:uid="{A2E3EA83-C8D4-4BBD-8557-A6240720E1E6}"/>
    <cellStyle name="Normal 2" xfId="8" xr:uid="{F2EBE0A3-05C6-4D04-B1E2-30A196850E3A}"/>
    <cellStyle name="Normal 2 2" xfId="10" xr:uid="{58477505-887B-4386-B82D-AA975758DD29}"/>
    <cellStyle name="Normal 2 2 2" xfId="2" xr:uid="{1CC8CC95-E265-4886-B1DC-BDCA55575AB6}"/>
    <cellStyle name="Normal 3" xfId="7" xr:uid="{854BECCA-C002-418C-8B13-661BC6A3D18D}"/>
    <cellStyle name="Normal 4 2" xfId="6" xr:uid="{BFB4DAFB-A790-447D-96FD-7D1C8A01C6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9c45f22895a0c7b9/Documents/Action%20Aid%20Ghana%20-%20Wa/Post%20Contract%20Services/Estimates%20and%20BOQS/ACTION%20AID%20I%20BOQ%20I%20MECHANISED%20BOREHOLES%20I%20VARIOUS%20LOCATIONS%20I%2024032025%20I%20V2.xlsx" TargetMode="External"/><Relationship Id="rId1" Type="http://schemas.openxmlformats.org/officeDocument/2006/relationships/externalLinkPath" Target="/9c45f22895a0c7b9/Documents/Action%20Aid%20Ghana%20-%20Wa/Post%20Contract%20Services/Estimates%20and%20BOQS/ACTION%20AID%20I%20BOQ%20I%20MECHANISED%20BOREHOLES%20I%20VARIOUS%20LOCATIONS%20I%2024032025%20I%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l Nr. 1 Preliminaries"/>
      <sheetName val="Bill Nr. 2 Borehole Drilling"/>
      <sheetName val="Bill Nr. 3A Mechanisation"/>
      <sheetName val="Bill Nr. 3B Pump Control House"/>
      <sheetName val="Bill Nr. 4. 4 No. Standpipes"/>
      <sheetName val="General Summary"/>
    </sheetNames>
    <sheetDataSet>
      <sheetData sheetId="0">
        <row r="3">
          <cell r="B3" t="str">
            <v>DRILLING AND MECHANISATION OF 1No.  BOREHOLE WITH  10,000LITRES OVERHEAD STORAGE TANK AND 4No. STANDPIPES  AT VARIOUS LOCATIONS</v>
          </cell>
        </row>
      </sheetData>
      <sheetData sheetId="1">
        <row r="152">
          <cell r="B152" t="str">
            <v>Total Carried to General Summary</v>
          </cell>
        </row>
      </sheetData>
      <sheetData sheetId="2">
        <row r="24">
          <cell r="E24">
            <v>1500</v>
          </cell>
        </row>
        <row r="45">
          <cell r="B45" t="str">
            <v>Total Carried to Collection</v>
          </cell>
        </row>
        <row r="284">
          <cell r="B284" t="str">
            <v>Total Carried to General Summary</v>
          </cell>
        </row>
      </sheetData>
      <sheetData sheetId="3">
        <row r="15">
          <cell r="E15">
            <v>50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E615-8574-4C9E-9A02-94D74E4021C1}">
  <sheetPr>
    <tabColor theme="8"/>
  </sheetPr>
  <dimension ref="A1:G49"/>
  <sheetViews>
    <sheetView view="pageBreakPreview" zoomScaleNormal="73" zoomScaleSheetLayoutView="100" workbookViewId="0">
      <selection activeCell="E7" sqref="E7"/>
    </sheetView>
  </sheetViews>
  <sheetFormatPr defaultColWidth="8.86328125" defaultRowHeight="15" x14ac:dyDescent="0.45"/>
  <cols>
    <col min="1" max="1" width="8.1328125" style="5" customWidth="1"/>
    <col min="2" max="2" width="55.53125" style="5" customWidth="1"/>
    <col min="3" max="4" width="8.86328125" style="5"/>
    <col min="5" max="5" width="15.86328125" style="264" customWidth="1"/>
    <col min="6" max="6" width="18.6640625" style="264" customWidth="1"/>
    <col min="7" max="7" width="22.46484375" style="5" customWidth="1"/>
    <col min="8" max="16384" width="8.86328125" style="5"/>
  </cols>
  <sheetData>
    <row r="1" spans="1:7" ht="28.5" customHeight="1" thickTop="1" thickBot="1" x14ac:dyDescent="0.5">
      <c r="A1" s="1" t="s">
        <v>0</v>
      </c>
      <c r="B1" s="2" t="s">
        <v>1</v>
      </c>
      <c r="C1" s="231" t="s">
        <v>2</v>
      </c>
      <c r="D1" s="232" t="s">
        <v>3</v>
      </c>
      <c r="E1" s="233" t="s">
        <v>4</v>
      </c>
      <c r="F1" s="234" t="s">
        <v>5</v>
      </c>
    </row>
    <row r="2" spans="1:7" ht="15.4" thickTop="1" x14ac:dyDescent="0.45">
      <c r="A2" s="6"/>
      <c r="B2" s="7"/>
      <c r="C2" s="235"/>
      <c r="D2" s="17"/>
      <c r="E2" s="236"/>
      <c r="F2" s="237"/>
    </row>
    <row r="3" spans="1:7" x14ac:dyDescent="0.45">
      <c r="A3" s="6"/>
      <c r="B3" s="238" t="s">
        <v>181</v>
      </c>
      <c r="C3" s="239"/>
      <c r="D3" s="17"/>
      <c r="E3" s="240"/>
      <c r="F3" s="241"/>
    </row>
    <row r="4" spans="1:7" x14ac:dyDescent="0.45">
      <c r="A4" s="6"/>
      <c r="B4" s="7"/>
      <c r="C4" s="235"/>
      <c r="D4" s="17"/>
      <c r="E4" s="236"/>
      <c r="F4" s="237"/>
    </row>
    <row r="5" spans="1:7" x14ac:dyDescent="0.45">
      <c r="A5" s="6"/>
      <c r="B5" s="7" t="s">
        <v>409</v>
      </c>
      <c r="C5" s="235"/>
      <c r="D5" s="17"/>
      <c r="E5" s="236"/>
      <c r="F5" s="237"/>
    </row>
    <row r="6" spans="1:7" x14ac:dyDescent="0.45">
      <c r="A6" s="6"/>
      <c r="B6" s="7"/>
      <c r="C6" s="235"/>
      <c r="D6" s="17"/>
      <c r="E6" s="236"/>
      <c r="F6" s="237"/>
    </row>
    <row r="7" spans="1:7" ht="60" x14ac:dyDescent="0.45">
      <c r="A7" s="6"/>
      <c r="B7" s="12" t="s">
        <v>408</v>
      </c>
      <c r="C7" s="235"/>
      <c r="D7" s="17"/>
      <c r="E7" s="236"/>
      <c r="F7" s="237"/>
    </row>
    <row r="8" spans="1:7" x14ac:dyDescent="0.45">
      <c r="A8" s="6"/>
      <c r="B8" s="7"/>
      <c r="C8" s="235"/>
      <c r="D8" s="17"/>
      <c r="E8" s="236"/>
      <c r="F8" s="237"/>
    </row>
    <row r="9" spans="1:7" ht="30" x14ac:dyDescent="0.45">
      <c r="A9" s="14" t="s">
        <v>9</v>
      </c>
      <c r="B9" s="242" t="s">
        <v>405</v>
      </c>
      <c r="C9" s="235">
        <v>1</v>
      </c>
      <c r="D9" s="17" t="s">
        <v>11</v>
      </c>
      <c r="E9" s="236">
        <f>'Bill Nr. 1 Preliminaries'!F153</f>
        <v>0</v>
      </c>
      <c r="F9" s="243">
        <f>E9*C9</f>
        <v>0</v>
      </c>
    </row>
    <row r="10" spans="1:7" x14ac:dyDescent="0.45">
      <c r="A10" s="6"/>
      <c r="B10" s="242"/>
      <c r="C10" s="235"/>
      <c r="D10" s="17"/>
      <c r="E10" s="236"/>
      <c r="F10" s="243"/>
      <c r="G10" s="24"/>
    </row>
    <row r="11" spans="1:7" ht="30" x14ac:dyDescent="0.45">
      <c r="A11" s="14" t="s">
        <v>12</v>
      </c>
      <c r="B11" s="244" t="s">
        <v>412</v>
      </c>
      <c r="C11" s="235">
        <v>10</v>
      </c>
      <c r="D11" s="17" t="s">
        <v>43</v>
      </c>
      <c r="E11" s="236">
        <f>'Bill Nr. 2 - Handpump Borehole'!F227</f>
        <v>0</v>
      </c>
      <c r="F11" s="243">
        <f>E11*C11</f>
        <v>0</v>
      </c>
      <c r="G11" s="24"/>
    </row>
    <row r="12" spans="1:7" x14ac:dyDescent="0.45">
      <c r="A12" s="6"/>
      <c r="B12" s="244"/>
      <c r="C12" s="235"/>
      <c r="D12" s="17"/>
      <c r="E12" s="236"/>
      <c r="F12" s="243"/>
      <c r="G12" s="24"/>
    </row>
    <row r="13" spans="1:7" ht="45" x14ac:dyDescent="0.45">
      <c r="A13" s="14" t="s">
        <v>12</v>
      </c>
      <c r="B13" s="124" t="s">
        <v>416</v>
      </c>
      <c r="C13" s="239">
        <v>1</v>
      </c>
      <c r="D13" s="17" t="s">
        <v>43</v>
      </c>
      <c r="E13" s="240">
        <f>'Bill Nr. 3A Mechanised BH Drill'!F152</f>
        <v>0</v>
      </c>
      <c r="F13" s="243">
        <f>E13*C13</f>
        <v>0</v>
      </c>
    </row>
    <row r="14" spans="1:7" x14ac:dyDescent="0.45">
      <c r="A14" s="14"/>
      <c r="B14" s="242"/>
      <c r="C14" s="239"/>
      <c r="D14" s="17"/>
      <c r="E14" s="240"/>
      <c r="F14" s="245"/>
    </row>
    <row r="15" spans="1:7" x14ac:dyDescent="0.45">
      <c r="A15" s="14" t="s">
        <v>15</v>
      </c>
      <c r="B15" s="244" t="s">
        <v>414</v>
      </c>
      <c r="C15" s="239">
        <v>1</v>
      </c>
      <c r="D15" s="17" t="s">
        <v>43</v>
      </c>
      <c r="E15" s="240">
        <f>'Bill Nr. 3B BH Mechanisation'!F286</f>
        <v>0</v>
      </c>
      <c r="F15" s="243">
        <f>E15*C15</f>
        <v>0</v>
      </c>
    </row>
    <row r="16" spans="1:7" x14ac:dyDescent="0.45">
      <c r="A16" s="14"/>
      <c r="B16" s="242"/>
      <c r="C16" s="239"/>
      <c r="D16" s="17"/>
      <c r="E16" s="240"/>
      <c r="F16" s="245"/>
    </row>
    <row r="17" spans="1:7" x14ac:dyDescent="0.45">
      <c r="A17" s="14" t="s">
        <v>17</v>
      </c>
      <c r="B17" s="128" t="s">
        <v>421</v>
      </c>
      <c r="C17" s="239">
        <v>1</v>
      </c>
      <c r="D17" s="17" t="s">
        <v>43</v>
      </c>
      <c r="E17" s="240">
        <f>'Bill Nr. 3C Pump Control Room'!F349</f>
        <v>0</v>
      </c>
      <c r="F17" s="243">
        <f>E17*C17</f>
        <v>0</v>
      </c>
    </row>
    <row r="18" spans="1:7" x14ac:dyDescent="0.45">
      <c r="A18" s="14"/>
      <c r="B18" s="242"/>
      <c r="C18" s="239"/>
      <c r="D18" s="17"/>
      <c r="E18" s="240"/>
      <c r="F18" s="245"/>
    </row>
    <row r="19" spans="1:7" ht="30" x14ac:dyDescent="0.45">
      <c r="A19" s="14" t="s">
        <v>23</v>
      </c>
      <c r="B19" s="124" t="s">
        <v>415</v>
      </c>
      <c r="C19" s="239">
        <v>1</v>
      </c>
      <c r="D19" s="17" t="s">
        <v>43</v>
      </c>
      <c r="E19" s="240">
        <f>'Bill Nr. 3D. 4 No.Standpipes'!F192</f>
        <v>0</v>
      </c>
      <c r="F19" s="243">
        <f>E19*C19</f>
        <v>0</v>
      </c>
    </row>
    <row r="20" spans="1:7" x14ac:dyDescent="0.45">
      <c r="A20" s="14"/>
      <c r="B20" s="242"/>
      <c r="C20" s="239"/>
      <c r="D20" s="17"/>
      <c r="E20" s="240"/>
      <c r="F20" s="245"/>
    </row>
    <row r="21" spans="1:7" x14ac:dyDescent="0.45">
      <c r="A21" s="14"/>
      <c r="B21" s="128"/>
      <c r="C21" s="239"/>
      <c r="D21" s="17"/>
      <c r="E21" s="240"/>
      <c r="F21" s="246"/>
    </row>
    <row r="22" spans="1:7" x14ac:dyDescent="0.45">
      <c r="A22" s="14"/>
      <c r="B22" s="128"/>
      <c r="C22" s="239"/>
      <c r="D22" s="17"/>
      <c r="E22" s="240"/>
      <c r="F22" s="245"/>
    </row>
    <row r="23" spans="1:7" x14ac:dyDescent="0.45">
      <c r="A23" s="14"/>
      <c r="B23" s="247" t="s">
        <v>406</v>
      </c>
      <c r="C23" s="239"/>
      <c r="D23" s="17"/>
      <c r="E23" s="240"/>
      <c r="F23" s="245">
        <f>SUM(F7:F21)</f>
        <v>0</v>
      </c>
      <c r="G23" s="227"/>
    </row>
    <row r="24" spans="1:7" x14ac:dyDescent="0.45">
      <c r="A24" s="14"/>
      <c r="B24" s="128"/>
      <c r="C24" s="239"/>
      <c r="D24" s="17"/>
      <c r="E24" s="240"/>
      <c r="F24" s="245"/>
      <c r="G24" s="227"/>
    </row>
    <row r="25" spans="1:7" x14ac:dyDescent="0.45">
      <c r="A25" s="14"/>
      <c r="B25" s="248" t="s">
        <v>407</v>
      </c>
      <c r="C25" s="239"/>
      <c r="D25" s="249">
        <v>0.05</v>
      </c>
      <c r="E25" s="240"/>
      <c r="F25" s="245">
        <f>D25*F23</f>
        <v>0</v>
      </c>
    </row>
    <row r="26" spans="1:7" x14ac:dyDescent="0.45">
      <c r="A26" s="14"/>
      <c r="B26" s="250"/>
      <c r="C26" s="239"/>
      <c r="D26" s="17"/>
      <c r="E26" s="240"/>
      <c r="F26" s="245"/>
    </row>
    <row r="27" spans="1:7" x14ac:dyDescent="0.45">
      <c r="A27" s="14"/>
      <c r="B27" s="128"/>
      <c r="C27" s="239"/>
      <c r="D27" s="17"/>
      <c r="E27" s="240"/>
      <c r="F27" s="246"/>
    </row>
    <row r="28" spans="1:7" x14ac:dyDescent="0.45">
      <c r="A28" s="14"/>
      <c r="B28" s="128"/>
      <c r="C28" s="239"/>
      <c r="D28" s="17"/>
      <c r="E28" s="240"/>
      <c r="F28" s="245"/>
    </row>
    <row r="29" spans="1:7" ht="21.75" customHeight="1" x14ac:dyDescent="0.45">
      <c r="A29" s="14"/>
      <c r="B29" s="7" t="s">
        <v>183</v>
      </c>
      <c r="C29" s="239"/>
      <c r="D29" s="17"/>
      <c r="E29" s="240"/>
      <c r="F29" s="241">
        <f>SUM(F22:F27)</f>
        <v>0</v>
      </c>
    </row>
    <row r="30" spans="1:7" ht="15.4" thickBot="1" x14ac:dyDescent="0.5">
      <c r="A30" s="14"/>
      <c r="B30" s="128"/>
      <c r="C30" s="239"/>
      <c r="D30" s="17"/>
      <c r="E30" s="240"/>
      <c r="F30" s="251"/>
    </row>
    <row r="31" spans="1:7" ht="15.4" thickTop="1" x14ac:dyDescent="0.45">
      <c r="A31" s="14"/>
      <c r="B31" s="128"/>
      <c r="C31" s="252"/>
      <c r="D31" s="17"/>
      <c r="E31" s="240"/>
      <c r="F31" s="245"/>
    </row>
    <row r="32" spans="1:7" x14ac:dyDescent="0.45">
      <c r="A32" s="14"/>
      <c r="B32" s="128"/>
      <c r="C32" s="239"/>
      <c r="D32" s="17"/>
      <c r="E32" s="240"/>
      <c r="F32" s="245"/>
    </row>
    <row r="33" spans="1:6" x14ac:dyDescent="0.45">
      <c r="A33" s="14"/>
      <c r="B33" s="128"/>
      <c r="C33" s="252"/>
      <c r="D33" s="17"/>
      <c r="E33" s="240"/>
      <c r="F33" s="245"/>
    </row>
    <row r="34" spans="1:6" x14ac:dyDescent="0.45">
      <c r="A34" s="14"/>
      <c r="B34" s="128"/>
      <c r="C34" s="239"/>
      <c r="D34" s="17"/>
      <c r="E34" s="240"/>
      <c r="F34" s="245"/>
    </row>
    <row r="35" spans="1:6" x14ac:dyDescent="0.45">
      <c r="A35" s="14"/>
      <c r="B35" s="128"/>
      <c r="C35" s="253"/>
      <c r="D35" s="17"/>
      <c r="E35" s="236"/>
      <c r="F35" s="243"/>
    </row>
    <row r="36" spans="1:6" x14ac:dyDescent="0.45">
      <c r="A36" s="14"/>
      <c r="B36" s="128"/>
      <c r="C36" s="252"/>
      <c r="D36" s="17"/>
      <c r="E36" s="240"/>
      <c r="F36" s="245"/>
    </row>
    <row r="37" spans="1:6" x14ac:dyDescent="0.45">
      <c r="A37" s="14"/>
      <c r="B37" s="128"/>
      <c r="C37" s="252"/>
      <c r="D37" s="17"/>
      <c r="E37" s="240"/>
      <c r="F37" s="243"/>
    </row>
    <row r="38" spans="1:6" x14ac:dyDescent="0.45">
      <c r="A38" s="14"/>
      <c r="B38" s="128"/>
      <c r="C38" s="252"/>
      <c r="D38" s="17"/>
      <c r="E38" s="240"/>
      <c r="F38" s="245"/>
    </row>
    <row r="39" spans="1:6" x14ac:dyDescent="0.45">
      <c r="A39" s="14"/>
      <c r="B39" s="128"/>
      <c r="C39" s="252"/>
      <c r="D39" s="17"/>
      <c r="E39" s="240"/>
      <c r="F39" s="245"/>
    </row>
    <row r="40" spans="1:6" x14ac:dyDescent="0.45">
      <c r="A40" s="14"/>
      <c r="B40" s="128"/>
      <c r="C40" s="252"/>
      <c r="D40" s="17"/>
      <c r="E40" s="240"/>
      <c r="F40" s="245"/>
    </row>
    <row r="41" spans="1:6" x14ac:dyDescent="0.45">
      <c r="A41" s="14"/>
      <c r="B41" s="128"/>
      <c r="C41" s="253"/>
      <c r="D41" s="17"/>
      <c r="E41" s="236"/>
      <c r="F41" s="243"/>
    </row>
    <row r="42" spans="1:6" x14ac:dyDescent="0.45">
      <c r="A42" s="14"/>
      <c r="B42" s="128"/>
      <c r="C42" s="252"/>
      <c r="D42" s="17"/>
      <c r="E42" s="240"/>
      <c r="F42" s="245"/>
    </row>
    <row r="43" spans="1:6" x14ac:dyDescent="0.45">
      <c r="A43" s="14"/>
      <c r="B43" s="128"/>
      <c r="C43" s="252"/>
      <c r="D43" s="17"/>
      <c r="E43" s="240"/>
      <c r="F43" s="245"/>
    </row>
    <row r="44" spans="1:6" x14ac:dyDescent="0.45">
      <c r="A44" s="14"/>
      <c r="B44" s="128"/>
      <c r="C44" s="239"/>
      <c r="D44" s="17"/>
      <c r="E44" s="240"/>
      <c r="F44" s="245"/>
    </row>
    <row r="45" spans="1:6" x14ac:dyDescent="0.45">
      <c r="A45" s="14"/>
      <c r="B45" s="128"/>
      <c r="C45" s="239"/>
      <c r="D45" s="17"/>
      <c r="E45" s="240"/>
      <c r="F45" s="245"/>
    </row>
    <row r="46" spans="1:6" x14ac:dyDescent="0.45">
      <c r="A46" s="14"/>
      <c r="B46" s="128"/>
      <c r="C46" s="239"/>
      <c r="D46" s="17"/>
      <c r="E46" s="240"/>
      <c r="F46" s="245"/>
    </row>
    <row r="47" spans="1:6" ht="15.4" thickBot="1" x14ac:dyDescent="0.5">
      <c r="A47" s="141"/>
      <c r="B47" s="254"/>
      <c r="C47" s="255"/>
      <c r="D47" s="256"/>
      <c r="E47" s="257"/>
      <c r="F47" s="251"/>
    </row>
    <row r="48" spans="1:6" ht="15.4" thickTop="1" x14ac:dyDescent="0.45">
      <c r="A48" s="146"/>
      <c r="B48" s="120"/>
      <c r="C48" s="258"/>
      <c r="D48" s="146"/>
      <c r="E48" s="259"/>
      <c r="F48" s="260"/>
    </row>
    <row r="49" spans="1:6" x14ac:dyDescent="0.45">
      <c r="A49" s="158"/>
      <c r="B49" s="158"/>
      <c r="C49" s="261"/>
      <c r="D49" s="146"/>
      <c r="E49" s="262"/>
      <c r="F49" s="263"/>
    </row>
  </sheetData>
  <sheetProtection algorithmName="SHA-512" hashValue="jiLvOFMFT5X5oIKv7V7rbhPw3wyboo7YANXs4Sdtj5BA30iVEvV61/O7Roa/Jx5y+vuRoBkhOUUdsIZP53nD4A==" saltValue="R6pZms7osryB8CGEhk206Q==" spinCount="100000" sheet="1" objects="1" scenarios="1"/>
  <pageMargins left="0.70866141732283472" right="0.70866141732283472" top="0.74803149606299213" bottom="0.74803149606299213" header="0.31496062992125984" footer="0.31496062992125984"/>
  <pageSetup scale="77" orientation="portrait" r:id="rId1"/>
  <headerFooter>
    <oddHeader>&amp;L&amp;A</oddHeader>
    <oddFooter>&amp;L&amp;"Candara Light,Regular"Homeland Resources Ltd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EB97-85CF-4EE0-806C-12B1D4BE4CF3}">
  <sheetPr>
    <tabColor theme="9"/>
  </sheetPr>
  <dimension ref="A1:G154"/>
  <sheetViews>
    <sheetView view="pageBreakPreview" topLeftCell="A61" zoomScaleNormal="100" zoomScaleSheetLayoutView="100" workbookViewId="0">
      <selection activeCell="E40" sqref="E40"/>
    </sheetView>
  </sheetViews>
  <sheetFormatPr defaultColWidth="9" defaultRowHeight="15" x14ac:dyDescent="0.45"/>
  <cols>
    <col min="1" max="1" width="8.1328125" style="5" customWidth="1"/>
    <col min="2" max="2" width="55.53125" style="5" customWidth="1"/>
    <col min="3" max="4" width="9" style="5"/>
    <col min="5" max="5" width="15.86328125" style="48" customWidth="1"/>
    <col min="6" max="6" width="18.6640625" style="5" customWidth="1"/>
    <col min="7" max="7" width="22.46484375" style="5" customWidth="1"/>
    <col min="8" max="8" width="12.33203125" style="5" bestFit="1" customWidth="1"/>
    <col min="9" max="16384" width="9" style="5"/>
  </cols>
  <sheetData>
    <row r="1" spans="1:6" ht="26.45" customHeight="1" thickTop="1" thickBot="1" x14ac:dyDescent="0.5">
      <c r="A1" s="1" t="s">
        <v>0</v>
      </c>
      <c r="B1" s="2" t="s">
        <v>1</v>
      </c>
      <c r="C1" s="3" t="s">
        <v>2</v>
      </c>
      <c r="D1" s="2" t="s">
        <v>3</v>
      </c>
      <c r="E1" s="4" t="s">
        <v>4</v>
      </c>
      <c r="F1" s="265" t="s">
        <v>5</v>
      </c>
    </row>
    <row r="2" spans="1:6" ht="15.4" thickTop="1" x14ac:dyDescent="0.45">
      <c r="A2" s="6"/>
      <c r="B2" s="7"/>
      <c r="C2" s="8"/>
      <c r="D2" s="7"/>
      <c r="E2" s="9"/>
      <c r="F2" s="266"/>
    </row>
    <row r="3" spans="1:6" x14ac:dyDescent="0.45">
      <c r="A3" s="6"/>
      <c r="B3" s="10"/>
      <c r="C3" s="8"/>
      <c r="D3" s="7"/>
      <c r="E3" s="9"/>
      <c r="F3" s="266"/>
    </row>
    <row r="4" spans="1:6" x14ac:dyDescent="0.45">
      <c r="A4" s="6"/>
      <c r="B4" s="7"/>
      <c r="C4" s="8"/>
      <c r="D4" s="7"/>
      <c r="E4" s="9"/>
      <c r="F4" s="266"/>
    </row>
    <row r="5" spans="1:6" x14ac:dyDescent="0.45">
      <c r="A5" s="6"/>
      <c r="B5" s="11" t="s">
        <v>6</v>
      </c>
      <c r="C5" s="8"/>
      <c r="D5" s="7"/>
      <c r="E5" s="9"/>
      <c r="F5" s="266"/>
    </row>
    <row r="6" spans="1:6" x14ac:dyDescent="0.45">
      <c r="A6" s="6"/>
      <c r="B6" s="12"/>
      <c r="C6" s="8"/>
      <c r="D6" s="7"/>
      <c r="E6" s="9"/>
      <c r="F6" s="266"/>
    </row>
    <row r="7" spans="1:6" x14ac:dyDescent="0.45">
      <c r="A7" s="6"/>
      <c r="B7" s="13" t="s">
        <v>7</v>
      </c>
      <c r="C7" s="8"/>
      <c r="D7" s="7"/>
      <c r="E7" s="9"/>
      <c r="F7" s="266"/>
    </row>
    <row r="8" spans="1:6" x14ac:dyDescent="0.45">
      <c r="A8" s="6"/>
      <c r="B8" s="12"/>
      <c r="C8" s="8"/>
      <c r="D8" s="7"/>
      <c r="E8" s="9"/>
      <c r="F8" s="266"/>
    </row>
    <row r="9" spans="1:6" x14ac:dyDescent="0.45">
      <c r="A9" s="14"/>
      <c r="B9" s="15" t="s">
        <v>8</v>
      </c>
      <c r="C9" s="8"/>
      <c r="D9" s="7"/>
      <c r="E9" s="9"/>
      <c r="F9" s="266"/>
    </row>
    <row r="10" spans="1:6" x14ac:dyDescent="0.45">
      <c r="A10" s="14"/>
      <c r="B10" s="15"/>
      <c r="C10" s="8"/>
      <c r="D10" s="7"/>
      <c r="E10" s="9"/>
      <c r="F10" s="266"/>
    </row>
    <row r="11" spans="1:6" x14ac:dyDescent="0.45">
      <c r="A11" s="14" t="s">
        <v>9</v>
      </c>
      <c r="B11" s="16" t="s">
        <v>10</v>
      </c>
      <c r="C11" s="8"/>
      <c r="D11" s="7"/>
      <c r="E11" s="9"/>
      <c r="F11" s="266"/>
    </row>
    <row r="12" spans="1:6" ht="60" x14ac:dyDescent="0.45">
      <c r="A12" s="14"/>
      <c r="B12" s="16" t="s">
        <v>418</v>
      </c>
      <c r="C12" s="8"/>
      <c r="D12" s="17" t="s">
        <v>11</v>
      </c>
      <c r="E12" s="9"/>
      <c r="F12" s="266"/>
    </row>
    <row r="13" spans="1:6" x14ac:dyDescent="0.45">
      <c r="A13" s="14"/>
      <c r="B13" s="18"/>
      <c r="C13" s="8"/>
      <c r="D13" s="7"/>
      <c r="E13" s="9"/>
      <c r="F13" s="266"/>
    </row>
    <row r="14" spans="1:6" x14ac:dyDescent="0.45">
      <c r="A14" s="14" t="s">
        <v>12</v>
      </c>
      <c r="B14" s="19" t="s">
        <v>13</v>
      </c>
      <c r="C14" s="8"/>
      <c r="D14" s="7"/>
      <c r="E14" s="9"/>
      <c r="F14" s="266"/>
    </row>
    <row r="15" spans="1:6" x14ac:dyDescent="0.45">
      <c r="A15" s="14"/>
      <c r="B15" s="19" t="s">
        <v>14</v>
      </c>
      <c r="C15" s="8"/>
      <c r="D15" s="17" t="s">
        <v>11</v>
      </c>
      <c r="E15" s="9"/>
      <c r="F15" s="266"/>
    </row>
    <row r="16" spans="1:6" x14ac:dyDescent="0.45">
      <c r="A16" s="14"/>
      <c r="B16" s="19"/>
      <c r="C16" s="8"/>
      <c r="D16" s="7"/>
      <c r="E16" s="9"/>
      <c r="F16" s="266"/>
    </row>
    <row r="17" spans="1:6" x14ac:dyDescent="0.45">
      <c r="A17" s="14" t="s">
        <v>15</v>
      </c>
      <c r="B17" s="19" t="s">
        <v>16</v>
      </c>
      <c r="C17" s="8"/>
      <c r="D17" s="7"/>
      <c r="E17" s="9"/>
      <c r="F17" s="266"/>
    </row>
    <row r="18" spans="1:6" x14ac:dyDescent="0.45">
      <c r="A18" s="14"/>
      <c r="B18" s="19" t="s">
        <v>422</v>
      </c>
      <c r="C18" s="8"/>
      <c r="D18" s="17" t="s">
        <v>11</v>
      </c>
      <c r="E18" s="9"/>
      <c r="F18" s="266"/>
    </row>
    <row r="19" spans="1:6" x14ac:dyDescent="0.45">
      <c r="A19" s="14"/>
      <c r="B19" s="19"/>
      <c r="C19" s="8"/>
      <c r="D19" s="7"/>
      <c r="E19" s="9"/>
      <c r="F19" s="266"/>
    </row>
    <row r="20" spans="1:6" x14ac:dyDescent="0.45">
      <c r="A20" s="14" t="s">
        <v>17</v>
      </c>
      <c r="B20" s="19" t="s">
        <v>18</v>
      </c>
      <c r="C20" s="8"/>
      <c r="D20" s="7"/>
      <c r="E20" s="9"/>
      <c r="F20" s="266"/>
    </row>
    <row r="21" spans="1:6" x14ac:dyDescent="0.45">
      <c r="A21" s="14"/>
      <c r="B21" s="16" t="s">
        <v>19</v>
      </c>
      <c r="C21" s="8"/>
      <c r="D21" s="7"/>
      <c r="E21" s="9"/>
      <c r="F21" s="266"/>
    </row>
    <row r="22" spans="1:6" x14ac:dyDescent="0.45">
      <c r="A22" s="14"/>
      <c r="B22" s="16" t="s">
        <v>20</v>
      </c>
      <c r="C22" s="8"/>
      <c r="D22" s="7"/>
      <c r="E22" s="9"/>
      <c r="F22" s="266"/>
    </row>
    <row r="23" spans="1:6" x14ac:dyDescent="0.45">
      <c r="A23" s="14"/>
      <c r="B23" s="19" t="s">
        <v>21</v>
      </c>
      <c r="C23" s="8"/>
      <c r="D23" s="17" t="s">
        <v>11</v>
      </c>
      <c r="E23" s="9"/>
      <c r="F23" s="266"/>
    </row>
    <row r="24" spans="1:6" ht="12" customHeight="1" x14ac:dyDescent="0.45">
      <c r="A24" s="14"/>
      <c r="B24" s="19"/>
      <c r="C24" s="8"/>
      <c r="D24" s="7"/>
      <c r="E24" s="9"/>
      <c r="F24" s="266"/>
    </row>
    <row r="25" spans="1:6" x14ac:dyDescent="0.45">
      <c r="A25" s="14"/>
      <c r="B25" s="15" t="s">
        <v>22</v>
      </c>
      <c r="C25" s="8"/>
      <c r="D25" s="7"/>
      <c r="E25" s="9"/>
      <c r="F25" s="266"/>
    </row>
    <row r="26" spans="1:6" ht="9.6" customHeight="1" x14ac:dyDescent="0.45">
      <c r="A26" s="14"/>
      <c r="B26" s="15"/>
      <c r="C26" s="8"/>
      <c r="D26" s="7"/>
      <c r="E26" s="9"/>
      <c r="F26" s="266"/>
    </row>
    <row r="27" spans="1:6" x14ac:dyDescent="0.45">
      <c r="A27" s="14" t="s">
        <v>23</v>
      </c>
      <c r="B27" s="19" t="s">
        <v>24</v>
      </c>
      <c r="C27" s="8"/>
      <c r="D27" s="7"/>
      <c r="E27" s="9"/>
      <c r="F27" s="266"/>
    </row>
    <row r="28" spans="1:6" x14ac:dyDescent="0.45">
      <c r="A28" s="14"/>
      <c r="B28" s="19" t="s">
        <v>25</v>
      </c>
      <c r="C28" s="8"/>
      <c r="D28" s="7"/>
      <c r="E28" s="9"/>
      <c r="F28" s="266"/>
    </row>
    <row r="29" spans="1:6" x14ac:dyDescent="0.45">
      <c r="A29" s="14"/>
      <c r="B29" s="19" t="s">
        <v>26</v>
      </c>
      <c r="C29" s="8"/>
      <c r="D29" s="17" t="s">
        <v>11</v>
      </c>
      <c r="E29" s="9"/>
      <c r="F29" s="266"/>
    </row>
    <row r="30" spans="1:6" ht="10.25" customHeight="1" x14ac:dyDescent="0.45">
      <c r="A30" s="14"/>
      <c r="B30" s="19"/>
      <c r="C30" s="8"/>
      <c r="D30" s="7"/>
      <c r="E30" s="9"/>
      <c r="F30" s="266"/>
    </row>
    <row r="31" spans="1:6" x14ac:dyDescent="0.45">
      <c r="A31" s="14" t="s">
        <v>27</v>
      </c>
      <c r="B31" s="19" t="s">
        <v>28</v>
      </c>
      <c r="C31" s="8"/>
      <c r="D31" s="7"/>
      <c r="E31" s="9"/>
      <c r="F31" s="266"/>
    </row>
    <row r="32" spans="1:6" x14ac:dyDescent="0.45">
      <c r="A32" s="14"/>
      <c r="B32" s="19" t="s">
        <v>29</v>
      </c>
      <c r="C32" s="8"/>
      <c r="D32" s="7"/>
      <c r="E32" s="9"/>
      <c r="F32" s="266"/>
    </row>
    <row r="33" spans="1:7" x14ac:dyDescent="0.45">
      <c r="A33" s="14"/>
      <c r="B33" s="19" t="s">
        <v>30</v>
      </c>
      <c r="C33" s="8"/>
      <c r="D33" s="17" t="s">
        <v>11</v>
      </c>
      <c r="E33" s="9"/>
      <c r="F33" s="266"/>
    </row>
    <row r="34" spans="1:7" ht="10.25" customHeight="1" x14ac:dyDescent="0.45">
      <c r="A34" s="14"/>
      <c r="B34" s="19"/>
      <c r="C34" s="8"/>
      <c r="D34" s="7"/>
      <c r="E34" s="9"/>
      <c r="F34" s="266"/>
    </row>
    <row r="35" spans="1:7" x14ac:dyDescent="0.45">
      <c r="A35" s="14" t="s">
        <v>31</v>
      </c>
      <c r="B35" s="19" t="s">
        <v>32</v>
      </c>
      <c r="C35" s="8"/>
      <c r="D35" s="7"/>
      <c r="E35" s="9"/>
      <c r="F35" s="266"/>
    </row>
    <row r="36" spans="1:7" x14ac:dyDescent="0.45">
      <c r="A36" s="14"/>
      <c r="B36" s="19" t="s">
        <v>33</v>
      </c>
      <c r="C36" s="8"/>
      <c r="D36" s="17" t="s">
        <v>11</v>
      </c>
      <c r="E36" s="9"/>
      <c r="F36" s="266"/>
    </row>
    <row r="37" spans="1:7" x14ac:dyDescent="0.45">
      <c r="A37" s="14"/>
      <c r="B37" s="19"/>
      <c r="C37" s="8"/>
      <c r="D37" s="7"/>
      <c r="E37" s="9"/>
      <c r="F37" s="266"/>
    </row>
    <row r="38" spans="1:7" x14ac:dyDescent="0.45">
      <c r="A38" s="14"/>
      <c r="B38" s="20" t="s">
        <v>34</v>
      </c>
      <c r="C38" s="8"/>
      <c r="D38" s="7"/>
      <c r="E38" s="9"/>
      <c r="F38" s="266"/>
    </row>
    <row r="39" spans="1:7" x14ac:dyDescent="0.45">
      <c r="A39" s="14"/>
      <c r="B39" s="20"/>
      <c r="C39" s="8"/>
      <c r="D39" s="7"/>
      <c r="E39" s="9"/>
      <c r="F39" s="266"/>
    </row>
    <row r="40" spans="1:7" x14ac:dyDescent="0.45">
      <c r="A40" s="14" t="s">
        <v>35</v>
      </c>
      <c r="B40" s="21" t="s">
        <v>36</v>
      </c>
      <c r="C40" s="22">
        <v>1</v>
      </c>
      <c r="D40" s="17" t="s">
        <v>37</v>
      </c>
      <c r="E40" s="23"/>
      <c r="F40" s="267">
        <f>C40*E40</f>
        <v>0</v>
      </c>
    </row>
    <row r="41" spans="1:7" x14ac:dyDescent="0.45">
      <c r="A41" s="14"/>
      <c r="B41" s="21"/>
      <c r="C41" s="8"/>
      <c r="D41" s="7"/>
      <c r="E41" s="9"/>
      <c r="F41" s="267"/>
    </row>
    <row r="42" spans="1:7" x14ac:dyDescent="0.45">
      <c r="A42" s="14" t="s">
        <v>38</v>
      </c>
      <c r="B42" s="21" t="s">
        <v>39</v>
      </c>
      <c r="C42" s="22">
        <v>1</v>
      </c>
      <c r="D42" s="17" t="s">
        <v>37</v>
      </c>
      <c r="E42" s="23"/>
      <c r="F42" s="267">
        <f>C42*E42</f>
        <v>0</v>
      </c>
      <c r="G42" s="24"/>
    </row>
    <row r="43" spans="1:7" x14ac:dyDescent="0.45">
      <c r="A43" s="14"/>
      <c r="B43" s="19"/>
      <c r="C43" s="22"/>
      <c r="D43" s="17"/>
      <c r="E43" s="23"/>
      <c r="F43" s="267"/>
    </row>
    <row r="44" spans="1:7" x14ac:dyDescent="0.45">
      <c r="A44" s="14" t="s">
        <v>73</v>
      </c>
      <c r="B44" s="19" t="s">
        <v>423</v>
      </c>
      <c r="C44" s="22">
        <v>1</v>
      </c>
      <c r="D44" s="17" t="s">
        <v>37</v>
      </c>
      <c r="E44" s="23"/>
      <c r="F44" s="267">
        <f>E44*C44</f>
        <v>0</v>
      </c>
    </row>
    <row r="45" spans="1:7" x14ac:dyDescent="0.45">
      <c r="A45" s="14"/>
      <c r="B45" s="19"/>
      <c r="C45" s="8"/>
      <c r="D45" s="7"/>
      <c r="E45" s="9"/>
      <c r="F45" s="266"/>
    </row>
    <row r="46" spans="1:7" x14ac:dyDescent="0.45">
      <c r="A46" s="14"/>
      <c r="B46" s="25"/>
      <c r="C46" s="8"/>
      <c r="D46" s="7"/>
      <c r="E46" s="9"/>
      <c r="F46" s="266"/>
    </row>
    <row r="47" spans="1:7" x14ac:dyDescent="0.45">
      <c r="A47" s="14"/>
      <c r="B47" s="19"/>
      <c r="C47" s="8"/>
      <c r="D47" s="7"/>
      <c r="E47" s="9"/>
      <c r="F47" s="266"/>
    </row>
    <row r="48" spans="1:7" x14ac:dyDescent="0.45">
      <c r="A48" s="14"/>
      <c r="B48" s="19"/>
      <c r="C48" s="8"/>
      <c r="D48" s="17"/>
      <c r="E48" s="9"/>
      <c r="F48" s="266"/>
    </row>
    <row r="49" spans="1:6" x14ac:dyDescent="0.45">
      <c r="A49" s="14"/>
      <c r="B49" s="16"/>
      <c r="C49" s="8"/>
      <c r="D49" s="17"/>
      <c r="E49" s="9"/>
      <c r="F49" s="266"/>
    </row>
    <row r="50" spans="1:6" ht="15.4" thickBot="1" x14ac:dyDescent="0.5">
      <c r="A50" s="14"/>
      <c r="B50" s="19"/>
      <c r="C50" s="8"/>
      <c r="D50" s="7"/>
      <c r="E50" s="26"/>
      <c r="F50" s="268"/>
    </row>
    <row r="51" spans="1:6" s="30" customFormat="1" ht="19.8" customHeight="1" thickTop="1" x14ac:dyDescent="0.45">
      <c r="A51" s="27"/>
      <c r="B51" s="28"/>
      <c r="C51" s="29"/>
      <c r="D51" s="29"/>
      <c r="E51" s="276"/>
      <c r="F51" s="269"/>
    </row>
    <row r="52" spans="1:6" s="30" customFormat="1" ht="15.4" thickBot="1" x14ac:dyDescent="0.5">
      <c r="A52" s="31"/>
      <c r="B52" s="32" t="s">
        <v>40</v>
      </c>
      <c r="C52" s="33"/>
      <c r="D52" s="33"/>
      <c r="E52" s="277"/>
      <c r="F52" s="270">
        <f>SUM(F5:F49)</f>
        <v>0</v>
      </c>
    </row>
    <row r="53" spans="1:6" s="30" customFormat="1" ht="15.4" thickTop="1" x14ac:dyDescent="0.45">
      <c r="A53" s="34"/>
      <c r="B53" s="35"/>
      <c r="C53" s="34"/>
      <c r="D53" s="34"/>
      <c r="E53" s="278"/>
      <c r="F53" s="271"/>
    </row>
    <row r="54" spans="1:6" x14ac:dyDescent="0.45">
      <c r="A54" s="14"/>
      <c r="B54" s="25"/>
      <c r="C54" s="8"/>
      <c r="D54" s="7"/>
      <c r="E54" s="9"/>
      <c r="F54" s="266"/>
    </row>
    <row r="55" spans="1:6" x14ac:dyDescent="0.45">
      <c r="A55" s="14"/>
      <c r="B55" s="36" t="s">
        <v>41</v>
      </c>
      <c r="C55" s="8"/>
      <c r="D55" s="7"/>
      <c r="E55" s="9"/>
      <c r="F55" s="266"/>
    </row>
    <row r="56" spans="1:6" x14ac:dyDescent="0.45">
      <c r="A56" s="14"/>
      <c r="B56" s="36"/>
      <c r="C56" s="8"/>
      <c r="D56" s="7"/>
      <c r="E56" s="9"/>
      <c r="F56" s="266"/>
    </row>
    <row r="57" spans="1:6" ht="45" x14ac:dyDescent="0.45">
      <c r="A57" s="14" t="s">
        <v>9</v>
      </c>
      <c r="B57" s="21" t="s">
        <v>42</v>
      </c>
      <c r="C57" s="22">
        <v>1</v>
      </c>
      <c r="D57" s="17" t="s">
        <v>43</v>
      </c>
      <c r="E57" s="23"/>
      <c r="F57" s="267">
        <f>C57*E57</f>
        <v>0</v>
      </c>
    </row>
    <row r="58" spans="1:6" x14ac:dyDescent="0.45">
      <c r="A58" s="14"/>
      <c r="B58" s="21"/>
      <c r="C58" s="22"/>
      <c r="D58" s="17"/>
      <c r="E58" s="23"/>
      <c r="F58" s="267"/>
    </row>
    <row r="59" spans="1:6" ht="30" x14ac:dyDescent="0.45">
      <c r="A59" s="14" t="s">
        <v>12</v>
      </c>
      <c r="B59" s="21" t="s">
        <v>419</v>
      </c>
      <c r="C59" s="22">
        <v>1</v>
      </c>
      <c r="D59" s="17" t="s">
        <v>417</v>
      </c>
      <c r="E59" s="23"/>
      <c r="F59" s="267">
        <f>C59*E59</f>
        <v>0</v>
      </c>
    </row>
    <row r="60" spans="1:6" x14ac:dyDescent="0.45">
      <c r="A60" s="14"/>
      <c r="B60" s="21"/>
      <c r="C60" s="22"/>
      <c r="D60" s="17"/>
      <c r="E60" s="23"/>
      <c r="F60" s="267"/>
    </row>
    <row r="61" spans="1:6" ht="30" x14ac:dyDescent="0.45">
      <c r="A61" s="14" t="s">
        <v>15</v>
      </c>
      <c r="B61" s="37" t="s">
        <v>420</v>
      </c>
      <c r="C61" s="22">
        <v>1</v>
      </c>
      <c r="D61" s="17" t="s">
        <v>417</v>
      </c>
      <c r="E61" s="23"/>
      <c r="F61" s="267">
        <f>C61*E61</f>
        <v>0</v>
      </c>
    </row>
    <row r="62" spans="1:6" x14ac:dyDescent="0.45">
      <c r="A62" s="14"/>
      <c r="B62" s="25"/>
      <c r="C62" s="22"/>
      <c r="D62" s="7"/>
      <c r="E62" s="23"/>
      <c r="F62" s="267"/>
    </row>
    <row r="63" spans="1:6" x14ac:dyDescent="0.45">
      <c r="A63" s="14"/>
      <c r="B63" s="38" t="s">
        <v>44</v>
      </c>
      <c r="C63" s="22"/>
      <c r="D63" s="7"/>
      <c r="E63" s="23"/>
      <c r="F63" s="267"/>
    </row>
    <row r="64" spans="1:6" x14ac:dyDescent="0.45">
      <c r="A64" s="14"/>
      <c r="B64" s="39"/>
      <c r="C64" s="22"/>
      <c r="D64" s="7"/>
      <c r="E64" s="23"/>
      <c r="F64" s="267"/>
    </row>
    <row r="65" spans="1:6" ht="30" x14ac:dyDescent="0.45">
      <c r="A65" s="14" t="s">
        <v>17</v>
      </c>
      <c r="B65" s="21" t="s">
        <v>45</v>
      </c>
      <c r="C65" s="22">
        <v>6</v>
      </c>
      <c r="D65" s="17" t="s">
        <v>46</v>
      </c>
      <c r="E65" s="23"/>
      <c r="F65" s="267">
        <f>C65*E65</f>
        <v>0</v>
      </c>
    </row>
    <row r="66" spans="1:6" x14ac:dyDescent="0.45">
      <c r="A66" s="14"/>
      <c r="B66" s="21"/>
      <c r="C66" s="22"/>
      <c r="D66" s="7"/>
      <c r="E66" s="23"/>
      <c r="F66" s="267"/>
    </row>
    <row r="67" spans="1:6" ht="30" x14ac:dyDescent="0.45">
      <c r="A67" s="14" t="s">
        <v>23</v>
      </c>
      <c r="B67" s="21" t="s">
        <v>47</v>
      </c>
      <c r="C67" s="22">
        <v>1</v>
      </c>
      <c r="D67" s="17" t="s">
        <v>37</v>
      </c>
      <c r="E67" s="23"/>
      <c r="F67" s="267">
        <f>C67*E67</f>
        <v>0</v>
      </c>
    </row>
    <row r="68" spans="1:6" x14ac:dyDescent="0.45">
      <c r="A68" s="14"/>
      <c r="B68" s="25"/>
      <c r="C68" s="8"/>
      <c r="D68" s="7"/>
      <c r="E68" s="9"/>
      <c r="F68" s="266"/>
    </row>
    <row r="69" spans="1:6" x14ac:dyDescent="0.45">
      <c r="A69" s="14"/>
      <c r="B69" s="25"/>
      <c r="C69" s="8"/>
      <c r="D69" s="7"/>
      <c r="E69" s="9"/>
      <c r="F69" s="266"/>
    </row>
    <row r="70" spans="1:6" x14ac:dyDescent="0.45">
      <c r="A70" s="14"/>
      <c r="B70" s="25"/>
      <c r="C70" s="8"/>
      <c r="D70" s="7"/>
      <c r="E70" s="9"/>
      <c r="F70" s="266"/>
    </row>
    <row r="71" spans="1:6" x14ac:dyDescent="0.45">
      <c r="A71" s="14"/>
      <c r="B71" s="25"/>
      <c r="C71" s="8"/>
      <c r="D71" s="7"/>
      <c r="E71" s="9"/>
      <c r="F71" s="266"/>
    </row>
    <row r="72" spans="1:6" x14ac:dyDescent="0.45">
      <c r="A72" s="14"/>
      <c r="B72" s="25"/>
      <c r="C72" s="8"/>
      <c r="D72" s="7"/>
      <c r="E72" s="9"/>
      <c r="F72" s="266"/>
    </row>
    <row r="73" spans="1:6" x14ac:dyDescent="0.45">
      <c r="A73" s="14"/>
      <c r="B73" s="25"/>
      <c r="C73" s="8"/>
      <c r="D73" s="7"/>
      <c r="E73" s="9"/>
      <c r="F73" s="266"/>
    </row>
    <row r="74" spans="1:6" x14ac:dyDescent="0.45">
      <c r="A74" s="14"/>
      <c r="B74" s="25"/>
      <c r="C74" s="8"/>
      <c r="D74" s="7"/>
      <c r="E74" s="9"/>
      <c r="F74" s="266"/>
    </row>
    <row r="75" spans="1:6" x14ac:dyDescent="0.45">
      <c r="A75" s="14"/>
      <c r="B75" s="25"/>
      <c r="C75" s="8"/>
      <c r="D75" s="7"/>
      <c r="E75" s="9"/>
      <c r="F75" s="266"/>
    </row>
    <row r="76" spans="1:6" x14ac:dyDescent="0.45">
      <c r="A76" s="14"/>
      <c r="B76" s="25"/>
      <c r="C76" s="8"/>
      <c r="D76" s="7"/>
      <c r="E76" s="9"/>
      <c r="F76" s="266"/>
    </row>
    <row r="77" spans="1:6" x14ac:dyDescent="0.45">
      <c r="A77" s="14"/>
      <c r="B77" s="25"/>
      <c r="C77" s="8"/>
      <c r="D77" s="7"/>
      <c r="E77" s="9"/>
      <c r="F77" s="266"/>
    </row>
    <row r="78" spans="1:6" x14ac:dyDescent="0.45">
      <c r="A78" s="14"/>
      <c r="B78" s="25"/>
      <c r="C78" s="8"/>
      <c r="D78" s="7"/>
      <c r="E78" s="9"/>
      <c r="F78" s="266"/>
    </row>
    <row r="79" spans="1:6" x14ac:dyDescent="0.45">
      <c r="A79" s="14"/>
      <c r="B79" s="25"/>
      <c r="C79" s="8"/>
      <c r="D79" s="7"/>
      <c r="E79" s="9"/>
      <c r="F79" s="266"/>
    </row>
    <row r="80" spans="1:6" x14ac:dyDescent="0.45">
      <c r="A80" s="14"/>
      <c r="B80" s="25"/>
      <c r="C80" s="8"/>
      <c r="D80" s="7"/>
      <c r="E80" s="9"/>
      <c r="F80" s="266"/>
    </row>
    <row r="81" spans="1:6" x14ac:dyDescent="0.45">
      <c r="A81" s="14"/>
      <c r="B81" s="25"/>
      <c r="C81" s="8"/>
      <c r="D81" s="7"/>
      <c r="E81" s="9"/>
      <c r="F81" s="266"/>
    </row>
    <row r="82" spans="1:6" x14ac:dyDescent="0.45">
      <c r="A82" s="14"/>
      <c r="B82" s="25"/>
      <c r="C82" s="8"/>
      <c r="D82" s="7"/>
      <c r="E82" s="9"/>
      <c r="F82" s="266"/>
    </row>
    <row r="83" spans="1:6" x14ac:dyDescent="0.45">
      <c r="A83" s="14"/>
      <c r="B83" s="25"/>
      <c r="C83" s="8"/>
      <c r="D83" s="7"/>
      <c r="E83" s="9"/>
      <c r="F83" s="266"/>
    </row>
    <row r="84" spans="1:6" x14ac:dyDescent="0.45">
      <c r="A84" s="14"/>
      <c r="B84" s="25"/>
      <c r="C84" s="8"/>
      <c r="D84" s="7"/>
      <c r="E84" s="9"/>
      <c r="F84" s="266"/>
    </row>
    <row r="85" spans="1:6" x14ac:dyDescent="0.45">
      <c r="A85" s="14"/>
      <c r="B85" s="40"/>
      <c r="C85" s="8"/>
      <c r="D85" s="17"/>
      <c r="E85" s="9"/>
      <c r="F85" s="266"/>
    </row>
    <row r="86" spans="1:6" x14ac:dyDescent="0.45">
      <c r="A86" s="14"/>
      <c r="B86" s="40"/>
      <c r="C86" s="8"/>
      <c r="D86" s="7"/>
      <c r="E86" s="9"/>
      <c r="F86" s="266"/>
    </row>
    <row r="87" spans="1:6" x14ac:dyDescent="0.45">
      <c r="A87" s="14"/>
      <c r="B87" s="40"/>
      <c r="C87" s="8"/>
      <c r="D87" s="17"/>
      <c r="E87" s="9"/>
      <c r="F87" s="266"/>
    </row>
    <row r="88" spans="1:6" x14ac:dyDescent="0.45">
      <c r="A88" s="14"/>
      <c r="B88" s="40"/>
      <c r="C88" s="8"/>
      <c r="D88" s="17"/>
      <c r="E88" s="9"/>
      <c r="F88" s="266"/>
    </row>
    <row r="89" spans="1:6" x14ac:dyDescent="0.45">
      <c r="A89" s="14"/>
      <c r="B89" s="40"/>
      <c r="C89" s="8"/>
      <c r="D89" s="17"/>
      <c r="E89" s="9"/>
      <c r="F89" s="266"/>
    </row>
    <row r="90" spans="1:6" x14ac:dyDescent="0.45">
      <c r="A90" s="14"/>
      <c r="B90" s="40"/>
      <c r="C90" s="8"/>
      <c r="D90" s="17"/>
      <c r="E90" s="9"/>
      <c r="F90" s="266"/>
    </row>
    <row r="91" spans="1:6" x14ac:dyDescent="0.45">
      <c r="A91" s="14"/>
      <c r="B91" s="40"/>
      <c r="C91" s="8"/>
      <c r="D91" s="17"/>
      <c r="E91" s="9"/>
      <c r="F91" s="266"/>
    </row>
    <row r="92" spans="1:6" x14ac:dyDescent="0.45">
      <c r="A92" s="14"/>
      <c r="B92" s="25"/>
      <c r="C92" s="8"/>
      <c r="D92" s="7"/>
      <c r="E92" s="9"/>
      <c r="F92" s="266"/>
    </row>
    <row r="93" spans="1:6" x14ac:dyDescent="0.45">
      <c r="A93" s="14"/>
      <c r="B93" s="25"/>
      <c r="C93" s="22"/>
      <c r="D93" s="17"/>
      <c r="E93" s="23"/>
      <c r="F93" s="267"/>
    </row>
    <row r="94" spans="1:6" x14ac:dyDescent="0.45">
      <c r="A94" s="14"/>
      <c r="B94" s="18"/>
      <c r="C94" s="22"/>
      <c r="D94" s="17"/>
      <c r="E94" s="23"/>
      <c r="F94" s="267"/>
    </row>
    <row r="95" spans="1:6" x14ac:dyDescent="0.45">
      <c r="A95" s="14"/>
      <c r="B95" s="41"/>
      <c r="C95" s="22"/>
      <c r="D95" s="17"/>
      <c r="E95" s="23"/>
      <c r="F95" s="267"/>
    </row>
    <row r="96" spans="1:6" x14ac:dyDescent="0.45">
      <c r="A96" s="14"/>
      <c r="B96" s="19"/>
      <c r="C96" s="22"/>
      <c r="D96" s="17"/>
      <c r="E96" s="23"/>
      <c r="F96" s="267"/>
    </row>
    <row r="97" spans="1:6" ht="15.4" thickBot="1" x14ac:dyDescent="0.5">
      <c r="A97" s="14"/>
      <c r="B97" s="19"/>
      <c r="C97" s="22"/>
      <c r="D97" s="17"/>
      <c r="E97" s="42"/>
      <c r="F97" s="272"/>
    </row>
    <row r="98" spans="1:6" s="30" customFormat="1" ht="19.8" customHeight="1" thickTop="1" x14ac:dyDescent="0.45">
      <c r="A98" s="27"/>
      <c r="B98" s="28"/>
      <c r="C98" s="29"/>
      <c r="D98" s="29"/>
      <c r="E98" s="276"/>
      <c r="F98" s="273"/>
    </row>
    <row r="99" spans="1:6" s="30" customFormat="1" ht="15.4" thickBot="1" x14ac:dyDescent="0.5">
      <c r="A99" s="31"/>
      <c r="B99" s="32" t="s">
        <v>40</v>
      </c>
      <c r="C99" s="33"/>
      <c r="D99" s="33"/>
      <c r="E99" s="277"/>
      <c r="F99" s="270">
        <f>SUM(F56:F97)</f>
        <v>0</v>
      </c>
    </row>
    <row r="100" spans="1:6" s="30" customFormat="1" ht="15.4" thickTop="1" x14ac:dyDescent="0.45">
      <c r="A100" s="34"/>
      <c r="B100" s="35"/>
      <c r="C100" s="34"/>
      <c r="D100" s="34"/>
      <c r="E100" s="278"/>
      <c r="F100" s="271"/>
    </row>
    <row r="101" spans="1:6" x14ac:dyDescent="0.45">
      <c r="A101" s="14"/>
      <c r="B101" s="19"/>
      <c r="C101" s="43"/>
      <c r="D101" s="17"/>
      <c r="E101" s="44"/>
      <c r="F101" s="274"/>
    </row>
    <row r="102" spans="1:6" x14ac:dyDescent="0.45">
      <c r="A102" s="14"/>
      <c r="B102" s="45" t="s">
        <v>48</v>
      </c>
      <c r="C102" s="43"/>
      <c r="D102" s="17"/>
      <c r="E102" s="44"/>
      <c r="F102" s="274"/>
    </row>
    <row r="103" spans="1:6" x14ac:dyDescent="0.45">
      <c r="A103" s="14"/>
      <c r="B103" s="19"/>
      <c r="C103" s="43"/>
      <c r="D103" s="17"/>
      <c r="E103" s="44"/>
      <c r="F103" s="274"/>
    </row>
    <row r="104" spans="1:6" x14ac:dyDescent="0.45">
      <c r="A104" s="14"/>
      <c r="B104" s="19" t="s">
        <v>49</v>
      </c>
      <c r="C104" s="43"/>
      <c r="D104" s="17"/>
      <c r="E104" s="44"/>
      <c r="F104" s="274">
        <f>F52</f>
        <v>0</v>
      </c>
    </row>
    <row r="105" spans="1:6" x14ac:dyDescent="0.45">
      <c r="A105" s="14"/>
      <c r="B105" s="19"/>
      <c r="C105" s="43"/>
      <c r="D105" s="17"/>
      <c r="E105" s="44"/>
      <c r="F105" s="274"/>
    </row>
    <row r="106" spans="1:6" x14ac:dyDescent="0.45">
      <c r="A106" s="14"/>
      <c r="B106" s="19" t="s">
        <v>50</v>
      </c>
      <c r="C106" s="43"/>
      <c r="D106" s="17"/>
      <c r="E106" s="44"/>
      <c r="F106" s="274">
        <f>F99</f>
        <v>0</v>
      </c>
    </row>
    <row r="107" spans="1:6" x14ac:dyDescent="0.45">
      <c r="A107" s="14"/>
      <c r="B107" s="19"/>
      <c r="C107" s="43"/>
      <c r="D107" s="17"/>
      <c r="E107" s="44"/>
      <c r="F107" s="274"/>
    </row>
    <row r="108" spans="1:6" x14ac:dyDescent="0.45">
      <c r="A108" s="14"/>
      <c r="B108" s="19"/>
      <c r="C108" s="43"/>
      <c r="D108" s="17"/>
      <c r="E108" s="44"/>
      <c r="F108" s="274"/>
    </row>
    <row r="109" spans="1:6" x14ac:dyDescent="0.45">
      <c r="A109" s="14"/>
      <c r="B109" s="19"/>
      <c r="C109" s="43"/>
      <c r="D109" s="17"/>
      <c r="E109" s="44"/>
      <c r="F109" s="274"/>
    </row>
    <row r="110" spans="1:6" x14ac:dyDescent="0.45">
      <c r="A110" s="14"/>
      <c r="B110" s="19"/>
      <c r="C110" s="43"/>
      <c r="D110" s="17"/>
      <c r="E110" s="44"/>
      <c r="F110" s="274"/>
    </row>
    <row r="111" spans="1:6" x14ac:dyDescent="0.45">
      <c r="A111" s="14"/>
      <c r="B111" s="19"/>
      <c r="C111" s="43"/>
      <c r="D111" s="17"/>
      <c r="E111" s="44"/>
      <c r="F111" s="274"/>
    </row>
    <row r="112" spans="1:6" x14ac:dyDescent="0.45">
      <c r="A112" s="14"/>
      <c r="B112" s="19"/>
      <c r="C112" s="43"/>
      <c r="D112" s="17"/>
      <c r="E112" s="44"/>
      <c r="F112" s="274"/>
    </row>
    <row r="113" spans="1:6" x14ac:dyDescent="0.45">
      <c r="A113" s="14"/>
      <c r="B113" s="19"/>
      <c r="C113" s="43"/>
      <c r="D113" s="17"/>
      <c r="E113" s="44"/>
      <c r="F113" s="274"/>
    </row>
    <row r="114" spans="1:6" x14ac:dyDescent="0.45">
      <c r="A114" s="14"/>
      <c r="B114" s="19"/>
      <c r="C114" s="43"/>
      <c r="D114" s="17"/>
      <c r="E114" s="44"/>
      <c r="F114" s="274"/>
    </row>
    <row r="115" spans="1:6" x14ac:dyDescent="0.45">
      <c r="A115" s="14"/>
      <c r="B115" s="19"/>
      <c r="C115" s="43"/>
      <c r="D115" s="17"/>
      <c r="E115" s="44"/>
      <c r="F115" s="274"/>
    </row>
    <row r="116" spans="1:6" x14ac:dyDescent="0.45">
      <c r="A116" s="14"/>
      <c r="B116" s="19"/>
      <c r="C116" s="43"/>
      <c r="D116" s="17"/>
      <c r="E116" s="44"/>
      <c r="F116" s="274"/>
    </row>
    <row r="117" spans="1:6" x14ac:dyDescent="0.45">
      <c r="A117" s="14"/>
      <c r="B117" s="19"/>
      <c r="C117" s="43"/>
      <c r="D117" s="17"/>
      <c r="E117" s="44"/>
      <c r="F117" s="274"/>
    </row>
    <row r="118" spans="1:6" x14ac:dyDescent="0.45">
      <c r="A118" s="14"/>
      <c r="B118" s="19"/>
      <c r="C118" s="43"/>
      <c r="D118" s="17"/>
      <c r="E118" s="44"/>
      <c r="F118" s="274"/>
    </row>
    <row r="119" spans="1:6" x14ac:dyDescent="0.45">
      <c r="A119" s="14"/>
      <c r="B119" s="19"/>
      <c r="C119" s="43"/>
      <c r="D119" s="17"/>
      <c r="E119" s="44"/>
      <c r="F119" s="274"/>
    </row>
    <row r="120" spans="1:6" x14ac:dyDescent="0.45">
      <c r="A120" s="14"/>
      <c r="B120" s="19"/>
      <c r="C120" s="43"/>
      <c r="D120" s="17"/>
      <c r="E120" s="44"/>
      <c r="F120" s="274"/>
    </row>
    <row r="121" spans="1:6" x14ac:dyDescent="0.45">
      <c r="A121" s="14"/>
      <c r="B121" s="19"/>
      <c r="C121" s="43"/>
      <c r="D121" s="17"/>
      <c r="E121" s="44"/>
      <c r="F121" s="274"/>
    </row>
    <row r="122" spans="1:6" x14ac:dyDescent="0.45">
      <c r="A122" s="14"/>
      <c r="B122" s="19"/>
      <c r="C122" s="43"/>
      <c r="D122" s="17"/>
      <c r="E122" s="44"/>
      <c r="F122" s="274"/>
    </row>
    <row r="123" spans="1:6" x14ac:dyDescent="0.45">
      <c r="A123" s="14"/>
      <c r="B123" s="19"/>
      <c r="C123" s="43"/>
      <c r="D123" s="17"/>
      <c r="E123" s="44"/>
      <c r="F123" s="274"/>
    </row>
    <row r="124" spans="1:6" x14ac:dyDescent="0.45">
      <c r="A124" s="14"/>
      <c r="B124" s="19"/>
      <c r="C124" s="43"/>
      <c r="D124" s="17"/>
      <c r="E124" s="44"/>
      <c r="F124" s="274"/>
    </row>
    <row r="125" spans="1:6" x14ac:dyDescent="0.45">
      <c r="A125" s="14"/>
      <c r="B125" s="19"/>
      <c r="C125" s="43"/>
      <c r="D125" s="17"/>
      <c r="E125" s="44"/>
      <c r="F125" s="274"/>
    </row>
    <row r="126" spans="1:6" x14ac:dyDescent="0.45">
      <c r="A126" s="14"/>
      <c r="B126" s="19"/>
      <c r="C126" s="43"/>
      <c r="D126" s="17"/>
      <c r="E126" s="44"/>
      <c r="F126" s="274"/>
    </row>
    <row r="127" spans="1:6" x14ac:dyDescent="0.45">
      <c r="A127" s="14"/>
      <c r="B127" s="19"/>
      <c r="C127" s="43"/>
      <c r="D127" s="17"/>
      <c r="E127" s="44"/>
      <c r="F127" s="274"/>
    </row>
    <row r="128" spans="1:6" x14ac:dyDescent="0.45">
      <c r="A128" s="14"/>
      <c r="B128" s="19"/>
      <c r="C128" s="43"/>
      <c r="D128" s="17"/>
      <c r="E128" s="44"/>
      <c r="F128" s="274"/>
    </row>
    <row r="129" spans="1:6" x14ac:dyDescent="0.45">
      <c r="A129" s="14"/>
      <c r="B129" s="19"/>
      <c r="C129" s="43"/>
      <c r="D129" s="17"/>
      <c r="E129" s="44"/>
      <c r="F129" s="274"/>
    </row>
    <row r="130" spans="1:6" x14ac:dyDescent="0.45">
      <c r="A130" s="14"/>
      <c r="B130" s="19"/>
      <c r="C130" s="43"/>
      <c r="D130" s="17"/>
      <c r="E130" s="44"/>
      <c r="F130" s="274"/>
    </row>
    <row r="131" spans="1:6" x14ac:dyDescent="0.45">
      <c r="A131" s="14"/>
      <c r="B131" s="19"/>
      <c r="C131" s="43"/>
      <c r="D131" s="17"/>
      <c r="E131" s="44"/>
      <c r="F131" s="274"/>
    </row>
    <row r="132" spans="1:6" x14ac:dyDescent="0.45">
      <c r="A132" s="14"/>
      <c r="B132" s="19"/>
      <c r="C132" s="43"/>
      <c r="D132" s="17"/>
      <c r="E132" s="44"/>
      <c r="F132" s="274"/>
    </row>
    <row r="133" spans="1:6" x14ac:dyDescent="0.45">
      <c r="A133" s="14"/>
      <c r="B133" s="19"/>
      <c r="C133" s="43"/>
      <c r="D133" s="17"/>
      <c r="E133" s="44"/>
      <c r="F133" s="274"/>
    </row>
    <row r="134" spans="1:6" x14ac:dyDescent="0.45">
      <c r="A134" s="14"/>
      <c r="B134" s="19"/>
      <c r="C134" s="43"/>
      <c r="D134" s="17"/>
      <c r="E134" s="44"/>
      <c r="F134" s="274"/>
    </row>
    <row r="135" spans="1:6" x14ac:dyDescent="0.45">
      <c r="A135" s="14"/>
      <c r="B135" s="19"/>
      <c r="C135" s="43"/>
      <c r="D135" s="17"/>
      <c r="E135" s="44"/>
      <c r="F135" s="274"/>
    </row>
    <row r="136" spans="1:6" x14ac:dyDescent="0.45">
      <c r="A136" s="14"/>
      <c r="B136" s="19"/>
      <c r="C136" s="43"/>
      <c r="D136" s="17"/>
      <c r="E136" s="44"/>
      <c r="F136" s="274"/>
    </row>
    <row r="137" spans="1:6" x14ac:dyDescent="0.45">
      <c r="A137" s="14"/>
      <c r="B137" s="19"/>
      <c r="C137" s="43"/>
      <c r="D137" s="17"/>
      <c r="E137" s="44"/>
      <c r="F137" s="274"/>
    </row>
    <row r="138" spans="1:6" x14ac:dyDescent="0.45">
      <c r="A138" s="14"/>
      <c r="B138" s="19"/>
      <c r="C138" s="43"/>
      <c r="D138" s="17"/>
      <c r="E138" s="44"/>
      <c r="F138" s="274"/>
    </row>
    <row r="139" spans="1:6" x14ac:dyDescent="0.45">
      <c r="A139" s="14"/>
      <c r="B139" s="19"/>
      <c r="C139" s="43"/>
      <c r="D139" s="17"/>
      <c r="E139" s="44"/>
      <c r="F139" s="274"/>
    </row>
    <row r="140" spans="1:6" x14ac:dyDescent="0.45">
      <c r="A140" s="14"/>
      <c r="B140" s="19"/>
      <c r="C140" s="43"/>
      <c r="D140" s="17"/>
      <c r="E140" s="44"/>
      <c r="F140" s="274"/>
    </row>
    <row r="141" spans="1:6" x14ac:dyDescent="0.45">
      <c r="A141" s="14"/>
      <c r="B141" s="19"/>
      <c r="C141" s="43"/>
      <c r="D141" s="17"/>
      <c r="E141" s="44"/>
      <c r="F141" s="274"/>
    </row>
    <row r="142" spans="1:6" x14ac:dyDescent="0.45">
      <c r="A142" s="14"/>
      <c r="B142" s="19"/>
      <c r="C142" s="43"/>
      <c r="D142" s="17"/>
      <c r="E142" s="44"/>
      <c r="F142" s="274"/>
    </row>
    <row r="143" spans="1:6" x14ac:dyDescent="0.45">
      <c r="A143" s="14"/>
      <c r="B143" s="19"/>
      <c r="C143" s="43"/>
      <c r="D143" s="17"/>
      <c r="E143" s="44"/>
      <c r="F143" s="274"/>
    </row>
    <row r="144" spans="1:6" x14ac:dyDescent="0.45">
      <c r="A144" s="14"/>
      <c r="B144" s="19"/>
      <c r="C144" s="43"/>
      <c r="D144" s="17"/>
      <c r="E144" s="44"/>
      <c r="F144" s="274"/>
    </row>
    <row r="145" spans="1:6" x14ac:dyDescent="0.45">
      <c r="A145" s="14"/>
      <c r="B145" s="19"/>
      <c r="C145" s="43"/>
      <c r="D145" s="17"/>
      <c r="E145" s="44"/>
      <c r="F145" s="274"/>
    </row>
    <row r="146" spans="1:6" x14ac:dyDescent="0.45">
      <c r="A146" s="14"/>
      <c r="B146" s="19"/>
      <c r="C146" s="43"/>
      <c r="D146" s="17"/>
      <c r="E146" s="44"/>
      <c r="F146" s="274"/>
    </row>
    <row r="147" spans="1:6" x14ac:dyDescent="0.45">
      <c r="A147" s="14"/>
      <c r="B147" s="19"/>
      <c r="C147" s="43"/>
      <c r="D147" s="17"/>
      <c r="E147" s="44"/>
      <c r="F147" s="274"/>
    </row>
    <row r="148" spans="1:6" x14ac:dyDescent="0.45">
      <c r="A148" s="14"/>
      <c r="B148" s="19"/>
      <c r="C148" s="43"/>
      <c r="D148" s="17"/>
      <c r="E148" s="44"/>
      <c r="F148" s="274"/>
    </row>
    <row r="149" spans="1:6" x14ac:dyDescent="0.45">
      <c r="A149" s="14"/>
      <c r="B149" s="19"/>
      <c r="C149" s="43"/>
      <c r="D149" s="17"/>
      <c r="E149" s="44"/>
      <c r="F149" s="274"/>
    </row>
    <row r="150" spans="1:6" x14ac:dyDescent="0.45">
      <c r="A150" s="14"/>
      <c r="B150" s="19"/>
      <c r="C150" s="43"/>
      <c r="D150" s="17"/>
      <c r="E150" s="44"/>
      <c r="F150" s="274"/>
    </row>
    <row r="151" spans="1:6" ht="15.4" thickBot="1" x14ac:dyDescent="0.5">
      <c r="A151" s="14"/>
      <c r="B151" s="19"/>
      <c r="C151" s="43"/>
      <c r="D151" s="17"/>
      <c r="E151" s="46"/>
      <c r="F151" s="275"/>
    </row>
    <row r="152" spans="1:6" s="30" customFormat="1" ht="19.8" customHeight="1" thickTop="1" x14ac:dyDescent="0.45">
      <c r="A152" s="27"/>
      <c r="B152" s="47" t="s">
        <v>51</v>
      </c>
      <c r="C152" s="29"/>
      <c r="D152" s="29"/>
      <c r="E152" s="276"/>
      <c r="F152" s="273"/>
    </row>
    <row r="153" spans="1:6" s="30" customFormat="1" ht="15.4" thickBot="1" x14ac:dyDescent="0.5">
      <c r="A153" s="31"/>
      <c r="B153" s="32" t="s">
        <v>52</v>
      </c>
      <c r="C153" s="33"/>
      <c r="D153" s="33"/>
      <c r="E153" s="277"/>
      <c r="F153" s="270">
        <f>SUM(F102:F150)</f>
        <v>0</v>
      </c>
    </row>
    <row r="154" spans="1:6" s="30" customFormat="1" ht="15.4" thickTop="1" x14ac:dyDescent="0.45">
      <c r="A154" s="34"/>
      <c r="B154" s="35"/>
      <c r="C154" s="34"/>
      <c r="D154" s="34"/>
      <c r="E154" s="278"/>
      <c r="F154" s="271"/>
    </row>
  </sheetData>
  <sheetProtection algorithmName="SHA-512" hashValue="pq3CIHo2zYnulLXajj8ncvbwOcp9MSJnJUpFCHoDZOg/SK4NmVUO7jTsaKuo5xNbqAP9fH+bM91RW2hD53HORA==" saltValue="uILMsCaeFGJ6TXo3id38vA==" spinCount="100000" sheet="1" objects="1" scenarios="1"/>
  <pageMargins left="0.70866141732283472" right="0.70866141732283472" top="0.74803149606299213" bottom="0.74803149606299213" header="0.31496062992125984" footer="0.31496062992125984"/>
  <pageSetup scale="77" orientation="portrait" r:id="rId1"/>
  <headerFooter>
    <oddHeader xml:space="preserve">&amp;C&amp;"Arial Narrow,Regular"SITING, DRILLING AND CONSTRUCTION OF  BOREHOLES </oddHeader>
    <oddFooter>&amp;L&amp;A&amp;CPage &amp;P of &amp;N</oddFooter>
  </headerFooter>
  <rowBreaks count="2" manualBreakCount="2">
    <brk id="53" max="16383" man="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A7C8-3655-4A11-8570-D8233B5050EA}">
  <sheetPr>
    <tabColor theme="9"/>
  </sheetPr>
  <dimension ref="A1:K312"/>
  <sheetViews>
    <sheetView view="pageBreakPreview" zoomScaleNormal="100" zoomScaleSheetLayoutView="100" workbookViewId="0">
      <pane xSplit="1" ySplit="1" topLeftCell="B64" activePane="bottomRight" state="frozen"/>
      <selection pane="topRight" activeCell="B1" sqref="B1"/>
      <selection pane="bottomLeft" activeCell="A2" sqref="A2"/>
      <selection pane="bottomRight" activeCell="E11" sqref="E11"/>
    </sheetView>
  </sheetViews>
  <sheetFormatPr defaultColWidth="7.53125" defaultRowHeight="24" customHeight="1" x14ac:dyDescent="0.4"/>
  <cols>
    <col min="1" max="1" width="6.19921875" style="53" customWidth="1"/>
    <col min="2" max="2" width="58.1328125" style="56" customWidth="1"/>
    <col min="3" max="3" width="6.53125" style="53" customWidth="1"/>
    <col min="4" max="4" width="6.1328125" style="53" customWidth="1"/>
    <col min="5" max="5" width="14.796875" style="294" customWidth="1"/>
    <col min="6" max="6" width="17.19921875" style="53" customWidth="1"/>
    <col min="7" max="9" width="7.53125" style="56"/>
    <col min="10" max="10" width="14.6640625" style="56" customWidth="1"/>
    <col min="11" max="11" width="23.46484375" style="56" customWidth="1"/>
    <col min="12" max="16384" width="7.53125" style="56"/>
  </cols>
  <sheetData>
    <row r="1" spans="1:11" s="5" customFormat="1" ht="26.45" customHeight="1" thickTop="1" thickBot="1" x14ac:dyDescent="0.5">
      <c r="A1" s="1" t="s">
        <v>0</v>
      </c>
      <c r="B1" s="2" t="s">
        <v>1</v>
      </c>
      <c r="C1" s="3" t="s">
        <v>2</v>
      </c>
      <c r="D1" s="2" t="s">
        <v>3</v>
      </c>
      <c r="E1" s="49" t="s">
        <v>4</v>
      </c>
      <c r="F1" s="296" t="s">
        <v>5</v>
      </c>
    </row>
    <row r="2" spans="1:11" s="53" customFormat="1" ht="15.4" thickTop="1" x14ac:dyDescent="0.4">
      <c r="A2" s="50"/>
      <c r="B2" s="51"/>
      <c r="C2" s="52"/>
      <c r="D2" s="52"/>
      <c r="E2" s="279"/>
      <c r="F2" s="297"/>
    </row>
    <row r="3" spans="1:11" s="53" customFormat="1" ht="30" x14ac:dyDescent="0.4">
      <c r="A3" s="50"/>
      <c r="B3" s="226" t="s">
        <v>410</v>
      </c>
      <c r="C3" s="52"/>
      <c r="D3" s="52"/>
      <c r="E3" s="279"/>
      <c r="F3" s="297"/>
    </row>
    <row r="4" spans="1:11" s="53" customFormat="1" ht="15" x14ac:dyDescent="0.4">
      <c r="A4" s="50"/>
      <c r="B4" s="54"/>
      <c r="C4" s="52"/>
      <c r="D4" s="52"/>
      <c r="E4" s="279"/>
      <c r="F4" s="297"/>
    </row>
    <row r="5" spans="1:11" s="53" customFormat="1" ht="15" x14ac:dyDescent="0.4">
      <c r="A5" s="50"/>
      <c r="B5" s="55" t="s">
        <v>53</v>
      </c>
      <c r="C5" s="52"/>
      <c r="D5" s="52"/>
      <c r="E5" s="279"/>
      <c r="F5" s="297"/>
    </row>
    <row r="6" spans="1:11" s="53" customFormat="1" ht="15" x14ac:dyDescent="0.4">
      <c r="A6" s="50" t="s">
        <v>9</v>
      </c>
      <c r="B6" s="54" t="s">
        <v>54</v>
      </c>
      <c r="C6" s="52">
        <v>1</v>
      </c>
      <c r="D6" s="52" t="s">
        <v>55</v>
      </c>
      <c r="E6" s="279"/>
      <c r="F6" s="297">
        <f>E6*C6</f>
        <v>0</v>
      </c>
      <c r="K6" s="56"/>
    </row>
    <row r="7" spans="1:11" s="53" customFormat="1" ht="15" x14ac:dyDescent="0.4">
      <c r="A7" s="57"/>
      <c r="B7" s="58"/>
      <c r="C7" s="59"/>
      <c r="D7" s="59"/>
      <c r="E7" s="280"/>
      <c r="F7" s="298"/>
    </row>
    <row r="8" spans="1:11" s="53" customFormat="1" ht="15" x14ac:dyDescent="0.4">
      <c r="A8" s="60"/>
      <c r="B8" s="61" t="s">
        <v>56</v>
      </c>
      <c r="C8" s="62"/>
      <c r="D8" s="62"/>
      <c r="E8" s="281"/>
      <c r="F8" s="299">
        <f>SUM(F5:F7)</f>
        <v>0</v>
      </c>
    </row>
    <row r="9" spans="1:11" s="53" customFormat="1" ht="15" x14ac:dyDescent="0.4">
      <c r="A9" s="63"/>
      <c r="B9" s="64"/>
      <c r="C9" s="65"/>
      <c r="D9" s="65"/>
      <c r="E9" s="282"/>
      <c r="F9" s="300"/>
    </row>
    <row r="10" spans="1:11" s="53" customFormat="1" ht="15" x14ac:dyDescent="0.4">
      <c r="A10" s="50"/>
      <c r="B10" s="54"/>
      <c r="C10" s="52"/>
      <c r="D10" s="52"/>
      <c r="E10" s="279"/>
      <c r="F10" s="297"/>
    </row>
    <row r="11" spans="1:11" s="53" customFormat="1" ht="45" x14ac:dyDescent="0.4">
      <c r="A11" s="50"/>
      <c r="B11" s="51" t="s">
        <v>57</v>
      </c>
      <c r="C11" s="52"/>
      <c r="D11" s="52"/>
      <c r="E11" s="279"/>
      <c r="F11" s="297"/>
    </row>
    <row r="12" spans="1:11" s="53" customFormat="1" ht="15" x14ac:dyDescent="0.4">
      <c r="A12" s="50"/>
      <c r="B12" s="51"/>
      <c r="C12" s="52"/>
      <c r="D12" s="52"/>
      <c r="E12" s="279"/>
      <c r="F12" s="297"/>
    </row>
    <row r="13" spans="1:11" s="53" customFormat="1" ht="15" x14ac:dyDescent="0.4">
      <c r="A13" s="50" t="s">
        <v>12</v>
      </c>
      <c r="B13" s="54" t="s">
        <v>58</v>
      </c>
      <c r="C13" s="52">
        <v>1</v>
      </c>
      <c r="D13" s="52" t="s">
        <v>55</v>
      </c>
      <c r="E13" s="279"/>
      <c r="F13" s="297">
        <f>E13*C13</f>
        <v>0</v>
      </c>
    </row>
    <row r="14" spans="1:11" s="53" customFormat="1" ht="15" x14ac:dyDescent="0.4">
      <c r="A14" s="50"/>
      <c r="B14" s="54"/>
      <c r="C14" s="52"/>
      <c r="D14" s="52"/>
      <c r="E14" s="279"/>
      <c r="F14" s="297"/>
    </row>
    <row r="15" spans="1:11" s="53" customFormat="1" ht="15" x14ac:dyDescent="0.4">
      <c r="A15" s="50" t="s">
        <v>15</v>
      </c>
      <c r="B15" s="54" t="s">
        <v>59</v>
      </c>
      <c r="C15" s="52">
        <v>1</v>
      </c>
      <c r="D15" s="52" t="s">
        <v>55</v>
      </c>
      <c r="E15" s="279"/>
      <c r="F15" s="297">
        <f>E15*C15</f>
        <v>0</v>
      </c>
      <c r="K15" s="56"/>
    </row>
    <row r="16" spans="1:11" s="53" customFormat="1" ht="15" x14ac:dyDescent="0.4">
      <c r="A16" s="50"/>
      <c r="B16" s="54"/>
      <c r="C16" s="52"/>
      <c r="D16" s="52"/>
      <c r="E16" s="279"/>
      <c r="F16" s="297"/>
      <c r="K16" s="56"/>
    </row>
    <row r="17" spans="1:6" s="53" customFormat="1" ht="15" x14ac:dyDescent="0.4">
      <c r="A17" s="50" t="s">
        <v>17</v>
      </c>
      <c r="B17" s="54" t="s">
        <v>60</v>
      </c>
      <c r="C17" s="52">
        <v>200</v>
      </c>
      <c r="D17" s="52" t="s">
        <v>61</v>
      </c>
      <c r="E17" s="279"/>
      <c r="F17" s="297">
        <f>E17*C17</f>
        <v>0</v>
      </c>
    </row>
    <row r="18" spans="1:6" s="53" customFormat="1" ht="15" x14ac:dyDescent="0.4">
      <c r="A18" s="50"/>
      <c r="B18" s="54"/>
      <c r="C18" s="52"/>
      <c r="D18" s="52"/>
      <c r="E18" s="279"/>
      <c r="F18" s="297"/>
    </row>
    <row r="19" spans="1:6" s="53" customFormat="1" ht="30" x14ac:dyDescent="0.4">
      <c r="A19" s="50" t="s">
        <v>23</v>
      </c>
      <c r="B19" s="66" t="s">
        <v>62</v>
      </c>
      <c r="C19" s="52">
        <v>0</v>
      </c>
      <c r="D19" s="52" t="s">
        <v>61</v>
      </c>
      <c r="E19" s="279"/>
      <c r="F19" s="297">
        <f>E19*C19</f>
        <v>0</v>
      </c>
    </row>
    <row r="20" spans="1:6" s="53" customFormat="1" ht="15" x14ac:dyDescent="0.4">
      <c r="A20" s="50"/>
      <c r="B20" s="66"/>
      <c r="C20" s="52"/>
      <c r="D20" s="52"/>
      <c r="E20" s="279"/>
      <c r="F20" s="297"/>
    </row>
    <row r="21" spans="1:6" s="53" customFormat="1" ht="30" x14ac:dyDescent="0.4">
      <c r="A21" s="50" t="s">
        <v>27</v>
      </c>
      <c r="B21" s="66" t="s">
        <v>63</v>
      </c>
      <c r="C21" s="52">
        <v>10</v>
      </c>
      <c r="D21" s="52" t="s">
        <v>64</v>
      </c>
      <c r="E21" s="279"/>
      <c r="F21" s="297">
        <f>E21*C21</f>
        <v>0</v>
      </c>
    </row>
    <row r="22" spans="1:6" s="53" customFormat="1" ht="15" x14ac:dyDescent="0.4">
      <c r="A22" s="50"/>
      <c r="B22" s="66"/>
      <c r="C22" s="52"/>
      <c r="D22" s="52"/>
      <c r="E22" s="279"/>
      <c r="F22" s="297"/>
    </row>
    <row r="23" spans="1:6" s="53" customFormat="1" ht="15" x14ac:dyDescent="0.4">
      <c r="A23" s="57" t="s">
        <v>31</v>
      </c>
      <c r="B23" s="58" t="s">
        <v>65</v>
      </c>
      <c r="C23" s="59">
        <v>0</v>
      </c>
      <c r="D23" s="59" t="s">
        <v>43</v>
      </c>
      <c r="E23" s="280"/>
      <c r="F23" s="297">
        <f>E23*C23</f>
        <v>0</v>
      </c>
    </row>
    <row r="24" spans="1:6" s="53" customFormat="1" ht="15" x14ac:dyDescent="0.4">
      <c r="A24" s="67"/>
      <c r="B24" s="61" t="s">
        <v>56</v>
      </c>
      <c r="C24" s="62"/>
      <c r="D24" s="62"/>
      <c r="E24" s="281"/>
      <c r="F24" s="299">
        <f>SUM(F11:F23)</f>
        <v>0</v>
      </c>
    </row>
    <row r="25" spans="1:6" ht="15" x14ac:dyDescent="0.4">
      <c r="A25" s="68"/>
      <c r="B25" s="69"/>
      <c r="C25" s="70"/>
      <c r="E25" s="283"/>
      <c r="F25" s="301"/>
    </row>
    <row r="26" spans="1:6" s="53" customFormat="1" ht="30" x14ac:dyDescent="0.4">
      <c r="A26" s="71"/>
      <c r="B26" s="51" t="s">
        <v>66</v>
      </c>
      <c r="C26" s="52"/>
      <c r="D26" s="52"/>
      <c r="E26" s="279"/>
      <c r="F26" s="297"/>
    </row>
    <row r="27" spans="1:6" s="53" customFormat="1" ht="15" x14ac:dyDescent="0.4">
      <c r="A27" s="71"/>
      <c r="B27" s="51"/>
      <c r="C27" s="52"/>
      <c r="D27" s="52"/>
      <c r="E27" s="279"/>
      <c r="F27" s="297"/>
    </row>
    <row r="28" spans="1:6" s="53" customFormat="1" ht="75" x14ac:dyDescent="0.4">
      <c r="A28" s="71"/>
      <c r="B28" s="72" t="s">
        <v>67</v>
      </c>
      <c r="C28" s="52"/>
      <c r="D28" s="52" t="s">
        <v>68</v>
      </c>
      <c r="E28" s="279"/>
      <c r="F28" s="297"/>
    </row>
    <row r="29" spans="1:6" s="53" customFormat="1" ht="15" x14ac:dyDescent="0.4">
      <c r="A29" s="71"/>
      <c r="B29" s="72"/>
      <c r="C29" s="52"/>
      <c r="D29" s="52"/>
      <c r="E29" s="279"/>
      <c r="F29" s="297"/>
    </row>
    <row r="30" spans="1:6" s="53" customFormat="1" ht="15" x14ac:dyDescent="0.4">
      <c r="A30" s="71" t="s">
        <v>35</v>
      </c>
      <c r="B30" s="66" t="s">
        <v>69</v>
      </c>
      <c r="C30" s="52">
        <v>20</v>
      </c>
      <c r="D30" s="52" t="s">
        <v>70</v>
      </c>
      <c r="E30" s="279"/>
      <c r="F30" s="297">
        <f>E30*C30</f>
        <v>0</v>
      </c>
    </row>
    <row r="31" spans="1:6" s="53" customFormat="1" ht="15" x14ac:dyDescent="0.4">
      <c r="A31" s="71"/>
      <c r="B31" s="66"/>
      <c r="C31" s="52"/>
      <c r="D31" s="52"/>
      <c r="E31" s="279"/>
      <c r="F31" s="297"/>
    </row>
    <row r="32" spans="1:6" s="53" customFormat="1" ht="30" x14ac:dyDescent="0.4">
      <c r="A32" s="73" t="s">
        <v>38</v>
      </c>
      <c r="B32" s="74" t="s">
        <v>71</v>
      </c>
      <c r="C32" s="59">
        <v>60</v>
      </c>
      <c r="D32" s="59" t="s">
        <v>70</v>
      </c>
      <c r="E32" s="280"/>
      <c r="F32" s="298">
        <f>E32*C32</f>
        <v>0</v>
      </c>
    </row>
    <row r="33" spans="1:6" s="53" customFormat="1" ht="15" x14ac:dyDescent="0.4">
      <c r="A33" s="228"/>
      <c r="B33" s="229" t="s">
        <v>56</v>
      </c>
      <c r="C33" s="230"/>
      <c r="D33" s="230"/>
      <c r="E33" s="284"/>
      <c r="F33" s="302">
        <f>SUM(F28:F32)</f>
        <v>0</v>
      </c>
    </row>
    <row r="34" spans="1:6" s="53" customFormat="1" ht="15" x14ac:dyDescent="0.4">
      <c r="A34" s="71"/>
      <c r="B34" s="66"/>
      <c r="C34" s="52"/>
      <c r="D34" s="52"/>
      <c r="E34" s="279"/>
      <c r="F34" s="297"/>
    </row>
    <row r="35" spans="1:6" s="53" customFormat="1" ht="15" x14ac:dyDescent="0.4">
      <c r="A35" s="71"/>
      <c r="B35" s="51" t="s">
        <v>72</v>
      </c>
      <c r="C35" s="52"/>
      <c r="D35" s="52"/>
      <c r="E35" s="279"/>
      <c r="F35" s="297"/>
    </row>
    <row r="36" spans="1:6" s="53" customFormat="1" ht="15" x14ac:dyDescent="0.4">
      <c r="A36" s="71" t="s">
        <v>73</v>
      </c>
      <c r="B36" s="66" t="s">
        <v>74</v>
      </c>
      <c r="C36" s="52">
        <v>0</v>
      </c>
      <c r="D36" s="52" t="s">
        <v>55</v>
      </c>
      <c r="E36" s="279"/>
      <c r="F36" s="297">
        <f>E36*C36</f>
        <v>0</v>
      </c>
    </row>
    <row r="37" spans="1:6" s="53" customFormat="1" ht="15" x14ac:dyDescent="0.4">
      <c r="A37" s="73"/>
      <c r="B37" s="74"/>
      <c r="C37" s="59"/>
      <c r="D37" s="59"/>
      <c r="E37" s="280"/>
      <c r="F37" s="298"/>
    </row>
    <row r="38" spans="1:6" s="53" customFormat="1" ht="15" x14ac:dyDescent="0.4">
      <c r="A38" s="67"/>
      <c r="B38" s="61" t="s">
        <v>56</v>
      </c>
      <c r="C38" s="62"/>
      <c r="D38" s="62"/>
      <c r="E38" s="281"/>
      <c r="F38" s="299">
        <f>SUM(F35:F37)</f>
        <v>0</v>
      </c>
    </row>
    <row r="39" spans="1:6" s="53" customFormat="1" ht="15" x14ac:dyDescent="0.4">
      <c r="A39" s="75"/>
      <c r="B39" s="76"/>
      <c r="C39" s="77"/>
      <c r="D39" s="77"/>
      <c r="E39" s="285"/>
      <c r="F39" s="303"/>
    </row>
    <row r="40" spans="1:6" s="53" customFormat="1" ht="15" x14ac:dyDescent="0.4">
      <c r="A40" s="50"/>
      <c r="B40" s="66"/>
      <c r="C40" s="52"/>
      <c r="D40" s="52"/>
      <c r="E40" s="279"/>
      <c r="F40" s="297"/>
    </row>
    <row r="41" spans="1:6" s="53" customFormat="1" ht="15" x14ac:dyDescent="0.4">
      <c r="A41" s="50"/>
      <c r="B41" s="51" t="s">
        <v>75</v>
      </c>
      <c r="C41" s="52"/>
      <c r="D41" s="52"/>
      <c r="E41" s="279"/>
      <c r="F41" s="297"/>
    </row>
    <row r="42" spans="1:6" s="53" customFormat="1" ht="30" x14ac:dyDescent="0.4">
      <c r="A42" s="50"/>
      <c r="B42" s="72" t="s">
        <v>76</v>
      </c>
      <c r="C42" s="52"/>
      <c r="D42" s="52"/>
      <c r="E42" s="279"/>
      <c r="F42" s="297"/>
    </row>
    <row r="43" spans="1:6" s="53" customFormat="1" ht="15" x14ac:dyDescent="0.4">
      <c r="A43" s="50"/>
      <c r="B43" s="66"/>
      <c r="C43" s="52"/>
      <c r="D43" s="52"/>
      <c r="E43" s="279"/>
      <c r="F43" s="297"/>
    </row>
    <row r="44" spans="1:6" s="53" customFormat="1" ht="30" x14ac:dyDescent="0.4">
      <c r="A44" s="50" t="s">
        <v>9</v>
      </c>
      <c r="B44" s="66" t="s">
        <v>77</v>
      </c>
      <c r="C44" s="52">
        <v>45</v>
      </c>
      <c r="D44" s="52" t="s">
        <v>70</v>
      </c>
      <c r="E44" s="279"/>
      <c r="F44" s="297">
        <f>E44*C44</f>
        <v>0</v>
      </c>
    </row>
    <row r="45" spans="1:6" s="53" customFormat="1" ht="15" x14ac:dyDescent="0.4">
      <c r="A45" s="50"/>
      <c r="B45" s="66"/>
      <c r="C45" s="52"/>
      <c r="D45" s="52"/>
      <c r="E45" s="279"/>
      <c r="F45" s="297"/>
    </row>
    <row r="46" spans="1:6" s="53" customFormat="1" ht="30" x14ac:dyDescent="0.4">
      <c r="A46" s="50" t="s">
        <v>12</v>
      </c>
      <c r="B46" s="66" t="s">
        <v>78</v>
      </c>
      <c r="C46" s="52">
        <v>25</v>
      </c>
      <c r="D46" s="52" t="s">
        <v>70</v>
      </c>
      <c r="E46" s="279"/>
      <c r="F46" s="297">
        <f>E46*C46</f>
        <v>0</v>
      </c>
    </row>
    <row r="47" spans="1:6" s="53" customFormat="1" ht="15" x14ac:dyDescent="0.4">
      <c r="A47" s="50"/>
      <c r="B47" s="66"/>
      <c r="C47" s="52"/>
      <c r="D47" s="52"/>
      <c r="E47" s="279"/>
      <c r="F47" s="297"/>
    </row>
    <row r="48" spans="1:6" s="53" customFormat="1" ht="15" x14ac:dyDescent="0.4">
      <c r="A48" s="50" t="s">
        <v>15</v>
      </c>
      <c r="B48" s="66" t="s">
        <v>79</v>
      </c>
      <c r="C48" s="52">
        <v>40</v>
      </c>
      <c r="D48" s="52" t="s">
        <v>70</v>
      </c>
      <c r="E48" s="279"/>
      <c r="F48" s="297">
        <f>E48*C48</f>
        <v>0</v>
      </c>
    </row>
    <row r="49" spans="1:6" s="53" customFormat="1" ht="15" x14ac:dyDescent="0.4">
      <c r="A49" s="50"/>
      <c r="B49" s="66"/>
      <c r="C49" s="52"/>
      <c r="D49" s="52"/>
      <c r="E49" s="279"/>
      <c r="F49" s="297"/>
    </row>
    <row r="50" spans="1:6" s="53" customFormat="1" ht="30" x14ac:dyDescent="0.4">
      <c r="A50" s="50" t="s">
        <v>17</v>
      </c>
      <c r="B50" s="66" t="s">
        <v>80</v>
      </c>
      <c r="C50" s="52">
        <v>4</v>
      </c>
      <c r="D50" s="52" t="s">
        <v>70</v>
      </c>
      <c r="E50" s="279"/>
      <c r="F50" s="297">
        <f>E50*C50</f>
        <v>0</v>
      </c>
    </row>
    <row r="51" spans="1:6" s="53" customFormat="1" ht="15" x14ac:dyDescent="0.4">
      <c r="A51" s="50"/>
      <c r="B51" s="66"/>
      <c r="C51" s="52"/>
      <c r="D51" s="52"/>
      <c r="E51" s="279"/>
      <c r="F51" s="297"/>
    </row>
    <row r="52" spans="1:6" s="53" customFormat="1" ht="15" x14ac:dyDescent="0.4">
      <c r="A52" s="50" t="s">
        <v>23</v>
      </c>
      <c r="B52" s="66" t="s">
        <v>81</v>
      </c>
      <c r="C52" s="52">
        <v>21</v>
      </c>
      <c r="D52" s="52" t="s">
        <v>70</v>
      </c>
      <c r="E52" s="279"/>
      <c r="F52" s="297">
        <f>E52*C52</f>
        <v>0</v>
      </c>
    </row>
    <row r="53" spans="1:6" s="53" customFormat="1" ht="15" x14ac:dyDescent="0.4">
      <c r="A53" s="50"/>
      <c r="B53" s="66"/>
      <c r="C53" s="52"/>
      <c r="D53" s="52"/>
      <c r="E53" s="279"/>
      <c r="F53" s="297"/>
    </row>
    <row r="54" spans="1:6" s="53" customFormat="1" ht="30" x14ac:dyDescent="0.4">
      <c r="A54" s="57" t="s">
        <v>27</v>
      </c>
      <c r="B54" s="74" t="s">
        <v>82</v>
      </c>
      <c r="C54" s="59">
        <v>2</v>
      </c>
      <c r="D54" s="59" t="s">
        <v>70</v>
      </c>
      <c r="E54" s="280"/>
      <c r="F54" s="297">
        <f>E54*C54</f>
        <v>0</v>
      </c>
    </row>
    <row r="55" spans="1:6" s="53" customFormat="1" ht="15" x14ac:dyDescent="0.4">
      <c r="A55" s="60"/>
      <c r="B55" s="78" t="s">
        <v>56</v>
      </c>
      <c r="C55" s="62"/>
      <c r="D55" s="62"/>
      <c r="E55" s="281"/>
      <c r="F55" s="299">
        <f>SUM(F41:F54)</f>
        <v>0</v>
      </c>
    </row>
    <row r="56" spans="1:6" s="53" customFormat="1" ht="15" x14ac:dyDescent="0.4">
      <c r="A56" s="63"/>
      <c r="B56" s="79"/>
      <c r="C56" s="65"/>
      <c r="D56" s="65"/>
      <c r="E56" s="282"/>
      <c r="F56" s="300"/>
    </row>
    <row r="57" spans="1:6" s="53" customFormat="1" ht="15" x14ac:dyDescent="0.4">
      <c r="A57" s="50"/>
      <c r="B57" s="66"/>
      <c r="C57" s="52"/>
      <c r="D57" s="52"/>
      <c r="E57" s="279"/>
      <c r="F57" s="297"/>
    </row>
    <row r="58" spans="1:6" s="53" customFormat="1" ht="15" x14ac:dyDescent="0.4">
      <c r="A58" s="50"/>
      <c r="B58" s="51" t="s">
        <v>83</v>
      </c>
      <c r="C58" s="52"/>
      <c r="D58" s="52"/>
      <c r="E58" s="279"/>
      <c r="F58" s="297"/>
    </row>
    <row r="59" spans="1:6" s="53" customFormat="1" ht="15" x14ac:dyDescent="0.4">
      <c r="A59" s="50"/>
      <c r="B59" s="51"/>
      <c r="C59" s="52"/>
      <c r="D59" s="52"/>
      <c r="E59" s="279"/>
      <c r="F59" s="297"/>
    </row>
    <row r="60" spans="1:6" s="53" customFormat="1" ht="68" customHeight="1" x14ac:dyDescent="0.4">
      <c r="A60" s="50" t="s">
        <v>31</v>
      </c>
      <c r="B60" s="66" t="s">
        <v>84</v>
      </c>
      <c r="C60" s="52">
        <v>3</v>
      </c>
      <c r="D60" s="52" t="s">
        <v>85</v>
      </c>
      <c r="E60" s="279"/>
      <c r="F60" s="297">
        <f>E60*C60</f>
        <v>0</v>
      </c>
    </row>
    <row r="61" spans="1:6" s="53" customFormat="1" ht="15" x14ac:dyDescent="0.4">
      <c r="A61" s="50"/>
      <c r="B61" s="66"/>
      <c r="C61" s="52"/>
      <c r="D61" s="52"/>
      <c r="E61" s="279"/>
      <c r="F61" s="297"/>
    </row>
    <row r="62" spans="1:6" s="53" customFormat="1" ht="15" x14ac:dyDescent="0.4">
      <c r="A62" s="57" t="s">
        <v>35</v>
      </c>
      <c r="B62" s="58" t="s">
        <v>86</v>
      </c>
      <c r="C62" s="59">
        <v>1</v>
      </c>
      <c r="D62" s="59" t="s">
        <v>43</v>
      </c>
      <c r="E62" s="280"/>
      <c r="F62" s="297">
        <f>E62*C62</f>
        <v>0</v>
      </c>
    </row>
    <row r="63" spans="1:6" s="53" customFormat="1" ht="15" x14ac:dyDescent="0.4">
      <c r="A63" s="60"/>
      <c r="B63" s="61" t="s">
        <v>56</v>
      </c>
      <c r="C63" s="62"/>
      <c r="D63" s="62"/>
      <c r="E63" s="281"/>
      <c r="F63" s="299">
        <f>SUM(F58:F62)</f>
        <v>0</v>
      </c>
    </row>
    <row r="64" spans="1:6" s="53" customFormat="1" ht="15" x14ac:dyDescent="0.4">
      <c r="A64" s="63"/>
      <c r="C64" s="65"/>
      <c r="D64" s="65"/>
      <c r="E64" s="282"/>
      <c r="F64" s="300"/>
    </row>
    <row r="65" spans="1:6" s="53" customFormat="1" ht="15" x14ac:dyDescent="0.4">
      <c r="A65" s="50"/>
      <c r="B65" s="66"/>
      <c r="C65" s="52"/>
      <c r="D65" s="52"/>
      <c r="E65" s="279"/>
      <c r="F65" s="297"/>
    </row>
    <row r="66" spans="1:6" s="53" customFormat="1" ht="15" x14ac:dyDescent="0.4">
      <c r="A66" s="50"/>
      <c r="B66" s="51" t="s">
        <v>87</v>
      </c>
      <c r="C66" s="52"/>
      <c r="D66" s="52"/>
      <c r="E66" s="279"/>
      <c r="F66" s="297"/>
    </row>
    <row r="67" spans="1:6" s="53" customFormat="1" ht="30" x14ac:dyDescent="0.4">
      <c r="A67" s="50"/>
      <c r="B67" s="72" t="s">
        <v>88</v>
      </c>
      <c r="C67" s="52"/>
      <c r="D67" s="52"/>
      <c r="E67" s="279"/>
      <c r="F67" s="297"/>
    </row>
    <row r="68" spans="1:6" s="53" customFormat="1" ht="15" x14ac:dyDescent="0.4">
      <c r="A68" s="50"/>
      <c r="B68" s="66"/>
      <c r="C68" s="52"/>
      <c r="D68" s="52"/>
      <c r="E68" s="279"/>
      <c r="F68" s="297"/>
    </row>
    <row r="69" spans="1:6" s="53" customFormat="1" ht="30" x14ac:dyDescent="0.4">
      <c r="A69" s="50" t="s">
        <v>35</v>
      </c>
      <c r="B69" s="66" t="s">
        <v>89</v>
      </c>
      <c r="C69" s="52">
        <v>1</v>
      </c>
      <c r="D69" s="52" t="s">
        <v>90</v>
      </c>
      <c r="E69" s="279"/>
      <c r="F69" s="297">
        <f>E69*C69</f>
        <v>0</v>
      </c>
    </row>
    <row r="70" spans="1:6" s="53" customFormat="1" ht="15" x14ac:dyDescent="0.4">
      <c r="A70" s="50"/>
      <c r="B70" s="66"/>
      <c r="C70" s="52"/>
      <c r="D70" s="52"/>
      <c r="E70" s="279"/>
      <c r="F70" s="297"/>
    </row>
    <row r="71" spans="1:6" s="53" customFormat="1" ht="30" x14ac:dyDescent="0.4">
      <c r="A71" s="50" t="s">
        <v>38</v>
      </c>
      <c r="B71" s="66" t="s">
        <v>91</v>
      </c>
      <c r="C71" s="52">
        <v>6</v>
      </c>
      <c r="D71" s="52" t="s">
        <v>85</v>
      </c>
      <c r="E71" s="279"/>
      <c r="F71" s="297">
        <f>E71*C71</f>
        <v>0</v>
      </c>
    </row>
    <row r="72" spans="1:6" s="53" customFormat="1" ht="15" x14ac:dyDescent="0.4">
      <c r="A72" s="50"/>
      <c r="B72" s="66"/>
      <c r="C72" s="52"/>
      <c r="D72" s="52"/>
      <c r="E72" s="279"/>
      <c r="F72" s="297"/>
    </row>
    <row r="73" spans="1:6" s="53" customFormat="1" ht="15" x14ac:dyDescent="0.4">
      <c r="A73" s="57" t="s">
        <v>73</v>
      </c>
      <c r="B73" s="74" t="s">
        <v>92</v>
      </c>
      <c r="C73" s="59">
        <v>3</v>
      </c>
      <c r="D73" s="59" t="s">
        <v>85</v>
      </c>
      <c r="E73" s="280"/>
      <c r="F73" s="297">
        <f>E73*C73</f>
        <v>0</v>
      </c>
    </row>
    <row r="74" spans="1:6" s="53" customFormat="1" ht="15" x14ac:dyDescent="0.4">
      <c r="A74" s="60"/>
      <c r="B74" s="61" t="s">
        <v>56</v>
      </c>
      <c r="C74" s="62"/>
      <c r="D74" s="62"/>
      <c r="E74" s="281"/>
      <c r="F74" s="299">
        <f>SUM(F67:F73)</f>
        <v>0</v>
      </c>
    </row>
    <row r="75" spans="1:6" s="53" customFormat="1" ht="15" x14ac:dyDescent="0.4">
      <c r="A75" s="75"/>
      <c r="B75" s="76"/>
      <c r="C75" s="77"/>
      <c r="D75" s="77"/>
      <c r="E75" s="285"/>
      <c r="F75" s="303"/>
    </row>
    <row r="76" spans="1:6" s="53" customFormat="1" ht="15" x14ac:dyDescent="0.4">
      <c r="A76" s="50"/>
      <c r="B76" s="66"/>
      <c r="C76" s="52"/>
      <c r="D76" s="52"/>
      <c r="E76" s="279"/>
      <c r="F76" s="297"/>
    </row>
    <row r="77" spans="1:6" s="53" customFormat="1" ht="15" x14ac:dyDescent="0.4">
      <c r="A77" s="50"/>
      <c r="B77" s="80" t="s">
        <v>93</v>
      </c>
      <c r="C77" s="52"/>
      <c r="D77" s="52"/>
      <c r="E77" s="279"/>
      <c r="F77" s="297"/>
    </row>
    <row r="78" spans="1:6" s="53" customFormat="1" ht="15" x14ac:dyDescent="0.4">
      <c r="A78" s="50"/>
      <c r="B78" s="72" t="s">
        <v>94</v>
      </c>
      <c r="C78" s="52"/>
      <c r="D78" s="52"/>
      <c r="E78" s="279"/>
      <c r="F78" s="297"/>
    </row>
    <row r="79" spans="1:6" s="53" customFormat="1" ht="15" x14ac:dyDescent="0.4">
      <c r="A79" s="50"/>
      <c r="B79" s="66"/>
      <c r="C79" s="52"/>
      <c r="D79" s="52"/>
      <c r="E79" s="279"/>
      <c r="F79" s="297"/>
    </row>
    <row r="80" spans="1:6" s="53" customFormat="1" ht="15" x14ac:dyDescent="0.4">
      <c r="A80" s="50" t="s">
        <v>9</v>
      </c>
      <c r="B80" s="66" t="s">
        <v>95</v>
      </c>
      <c r="C80" s="52">
        <v>1</v>
      </c>
      <c r="D80" s="52" t="s">
        <v>90</v>
      </c>
      <c r="E80" s="279"/>
      <c r="F80" s="297">
        <f>E80*C80</f>
        <v>0</v>
      </c>
    </row>
    <row r="81" spans="1:6" s="53" customFormat="1" ht="15" x14ac:dyDescent="0.4">
      <c r="A81" s="50"/>
      <c r="B81" s="66"/>
      <c r="C81" s="52"/>
      <c r="D81" s="52"/>
      <c r="E81" s="279"/>
      <c r="F81" s="297"/>
    </row>
    <row r="82" spans="1:6" s="53" customFormat="1" ht="15" x14ac:dyDescent="0.4">
      <c r="A82" s="50" t="s">
        <v>12</v>
      </c>
      <c r="B82" s="66" t="s">
        <v>96</v>
      </c>
      <c r="C82" s="52">
        <v>1</v>
      </c>
      <c r="D82" s="52" t="s">
        <v>90</v>
      </c>
      <c r="E82" s="279"/>
      <c r="F82" s="297">
        <f>E82*C82</f>
        <v>0</v>
      </c>
    </row>
    <row r="83" spans="1:6" s="53" customFormat="1" ht="15" x14ac:dyDescent="0.4">
      <c r="A83" s="50"/>
      <c r="B83" s="66"/>
      <c r="C83" s="52"/>
      <c r="D83" s="52"/>
      <c r="E83" s="279"/>
      <c r="F83" s="297"/>
    </row>
    <row r="84" spans="1:6" s="53" customFormat="1" ht="15" x14ac:dyDescent="0.4">
      <c r="A84" s="57" t="s">
        <v>15</v>
      </c>
      <c r="B84" s="74" t="s">
        <v>97</v>
      </c>
      <c r="C84" s="59">
        <v>1</v>
      </c>
      <c r="D84" s="59" t="s">
        <v>90</v>
      </c>
      <c r="E84" s="280"/>
      <c r="F84" s="297">
        <f>E84*C84</f>
        <v>0</v>
      </c>
    </row>
    <row r="85" spans="1:6" s="53" customFormat="1" ht="15" x14ac:dyDescent="0.4">
      <c r="A85" s="60"/>
      <c r="B85" s="61" t="s">
        <v>56</v>
      </c>
      <c r="C85" s="62"/>
      <c r="D85" s="62"/>
      <c r="E85" s="281"/>
      <c r="F85" s="299">
        <f>SUM(F78:F84)</f>
        <v>0</v>
      </c>
    </row>
    <row r="86" spans="1:6" s="53" customFormat="1" ht="15" x14ac:dyDescent="0.4">
      <c r="A86" s="63"/>
      <c r="B86" s="81"/>
      <c r="C86" s="65"/>
      <c r="D86" s="65"/>
      <c r="E86" s="282"/>
      <c r="F86" s="304"/>
    </row>
    <row r="87" spans="1:6" s="53" customFormat="1" ht="15" x14ac:dyDescent="0.4">
      <c r="A87" s="50"/>
      <c r="B87" s="82"/>
      <c r="C87" s="52"/>
      <c r="D87" s="52"/>
      <c r="E87" s="279"/>
      <c r="F87" s="305"/>
    </row>
    <row r="88" spans="1:6" s="53" customFormat="1" ht="15" x14ac:dyDescent="0.4">
      <c r="A88" s="50"/>
      <c r="B88" s="51" t="s">
        <v>98</v>
      </c>
      <c r="C88" s="52"/>
      <c r="D88" s="52"/>
      <c r="E88" s="279"/>
      <c r="F88" s="297"/>
    </row>
    <row r="89" spans="1:6" s="53" customFormat="1" ht="30" x14ac:dyDescent="0.4">
      <c r="A89" s="50"/>
      <c r="B89" s="72" t="s">
        <v>99</v>
      </c>
      <c r="C89" s="52"/>
      <c r="D89" s="52"/>
      <c r="E89" s="279"/>
      <c r="F89" s="297"/>
    </row>
    <row r="90" spans="1:6" s="53" customFormat="1" ht="15" x14ac:dyDescent="0.4">
      <c r="A90" s="50"/>
      <c r="B90" s="66"/>
      <c r="C90" s="52"/>
      <c r="D90" s="52"/>
      <c r="E90" s="279"/>
      <c r="F90" s="297"/>
    </row>
    <row r="91" spans="1:6" s="53" customFormat="1" ht="45" x14ac:dyDescent="0.4">
      <c r="A91" s="50" t="s">
        <v>17</v>
      </c>
      <c r="B91" s="66" t="s">
        <v>100</v>
      </c>
      <c r="C91" s="52">
        <v>2</v>
      </c>
      <c r="D91" s="52" t="s">
        <v>70</v>
      </c>
      <c r="E91" s="279"/>
      <c r="F91" s="297">
        <f>E91*C91</f>
        <v>0</v>
      </c>
    </row>
    <row r="92" spans="1:6" s="53" customFormat="1" ht="15" x14ac:dyDescent="0.4">
      <c r="A92" s="50"/>
      <c r="B92" s="66"/>
      <c r="C92" s="52"/>
      <c r="D92" s="52"/>
      <c r="E92" s="279"/>
      <c r="F92" s="297"/>
    </row>
    <row r="93" spans="1:6" s="53" customFormat="1" ht="15" x14ac:dyDescent="0.4">
      <c r="A93" s="57" t="s">
        <v>23</v>
      </c>
      <c r="B93" s="74" t="s">
        <v>101</v>
      </c>
      <c r="C93" s="59">
        <v>1</v>
      </c>
      <c r="D93" s="59" t="s">
        <v>90</v>
      </c>
      <c r="E93" s="280"/>
      <c r="F93" s="297">
        <f>E93*C93</f>
        <v>0</v>
      </c>
    </row>
    <row r="94" spans="1:6" s="53" customFormat="1" ht="15" x14ac:dyDescent="0.4">
      <c r="A94" s="60"/>
      <c r="B94" s="61" t="s">
        <v>56</v>
      </c>
      <c r="C94" s="62"/>
      <c r="D94" s="62"/>
      <c r="E94" s="281"/>
      <c r="F94" s="299">
        <f>SUM(F89:F93)</f>
        <v>0</v>
      </c>
    </row>
    <row r="95" spans="1:6" s="53" customFormat="1" ht="15.4" thickBot="1" x14ac:dyDescent="0.45">
      <c r="A95" s="83"/>
      <c r="B95" s="84"/>
      <c r="C95" s="85"/>
      <c r="D95" s="85"/>
      <c r="E95" s="286"/>
      <c r="F95" s="306"/>
    </row>
    <row r="96" spans="1:6" s="53" customFormat="1" ht="15" x14ac:dyDescent="0.4">
      <c r="A96" s="86"/>
      <c r="B96" s="87"/>
      <c r="C96" s="88"/>
      <c r="D96" s="88"/>
      <c r="E96" s="287"/>
      <c r="F96" s="307"/>
    </row>
    <row r="97" spans="1:6" s="53" customFormat="1" ht="15" x14ac:dyDescent="0.4">
      <c r="A97" s="50" t="s">
        <v>27</v>
      </c>
      <c r="B97" s="51" t="s">
        <v>102</v>
      </c>
      <c r="C97" s="52"/>
      <c r="D97" s="52"/>
      <c r="E97" s="279"/>
      <c r="F97" s="297"/>
    </row>
    <row r="98" spans="1:6" s="53" customFormat="1" ht="15" x14ac:dyDescent="0.4">
      <c r="A98" s="50"/>
      <c r="B98" s="51"/>
      <c r="C98" s="52"/>
      <c r="D98" s="52"/>
      <c r="E98" s="279"/>
      <c r="F98" s="297"/>
    </row>
    <row r="99" spans="1:6" s="53" customFormat="1" ht="15" x14ac:dyDescent="0.4">
      <c r="A99" s="50" t="s">
        <v>31</v>
      </c>
      <c r="B99" s="66" t="s">
        <v>103</v>
      </c>
      <c r="C99" s="52">
        <v>1</v>
      </c>
      <c r="D99" s="52" t="s">
        <v>90</v>
      </c>
      <c r="E99" s="279"/>
      <c r="F99" s="297">
        <f>E99*C99</f>
        <v>0</v>
      </c>
    </row>
    <row r="100" spans="1:6" s="53" customFormat="1" ht="15" x14ac:dyDescent="0.4">
      <c r="A100" s="50"/>
      <c r="B100" s="66"/>
      <c r="C100" s="52"/>
      <c r="D100" s="52"/>
      <c r="E100" s="279"/>
      <c r="F100" s="297"/>
    </row>
    <row r="101" spans="1:6" s="53" customFormat="1" ht="15" x14ac:dyDescent="0.4">
      <c r="A101" s="50" t="s">
        <v>35</v>
      </c>
      <c r="B101" s="66" t="s">
        <v>104</v>
      </c>
      <c r="C101" s="52">
        <v>1</v>
      </c>
      <c r="D101" s="52" t="s">
        <v>90</v>
      </c>
      <c r="E101" s="279"/>
      <c r="F101" s="297">
        <f>E101*C101</f>
        <v>0</v>
      </c>
    </row>
    <row r="102" spans="1:6" s="53" customFormat="1" ht="15" x14ac:dyDescent="0.4">
      <c r="A102" s="50"/>
      <c r="B102" s="66"/>
      <c r="C102" s="52"/>
      <c r="D102" s="52"/>
      <c r="E102" s="279"/>
      <c r="F102" s="297"/>
    </row>
    <row r="103" spans="1:6" s="53" customFormat="1" ht="15" x14ac:dyDescent="0.4">
      <c r="A103" s="57" t="s">
        <v>38</v>
      </c>
      <c r="B103" s="58" t="s">
        <v>105</v>
      </c>
      <c r="C103" s="59">
        <v>1</v>
      </c>
      <c r="D103" s="59" t="s">
        <v>43</v>
      </c>
      <c r="E103" s="280"/>
      <c r="F103" s="297">
        <f>E103*C103</f>
        <v>0</v>
      </c>
    </row>
    <row r="104" spans="1:6" s="53" customFormat="1" ht="15" x14ac:dyDescent="0.4">
      <c r="A104" s="60"/>
      <c r="B104" s="61" t="s">
        <v>56</v>
      </c>
      <c r="C104" s="62"/>
      <c r="D104" s="62"/>
      <c r="E104" s="281"/>
      <c r="F104" s="299">
        <f>SUM(F97:F103)</f>
        <v>0</v>
      </c>
    </row>
    <row r="105" spans="1:6" s="53" customFormat="1" ht="15" x14ac:dyDescent="0.4">
      <c r="A105" s="89"/>
      <c r="B105" s="79"/>
      <c r="C105" s="65"/>
      <c r="D105" s="65"/>
      <c r="E105" s="282"/>
      <c r="F105" s="300"/>
    </row>
    <row r="106" spans="1:6" s="53" customFormat="1" ht="15" x14ac:dyDescent="0.4">
      <c r="A106" s="71"/>
      <c r="B106" s="80" t="s">
        <v>106</v>
      </c>
      <c r="C106" s="52"/>
      <c r="D106" s="52"/>
      <c r="E106" s="279"/>
      <c r="F106" s="297"/>
    </row>
    <row r="107" spans="1:6" ht="38" customHeight="1" x14ac:dyDescent="0.4">
      <c r="A107" s="90"/>
      <c r="B107" s="91" t="s">
        <v>107</v>
      </c>
      <c r="C107" s="52"/>
      <c r="D107" s="92"/>
      <c r="E107" s="23"/>
      <c r="F107" s="308"/>
    </row>
    <row r="108" spans="1:6" ht="10.5" customHeight="1" x14ac:dyDescent="0.4">
      <c r="A108" s="90"/>
      <c r="B108" s="93"/>
      <c r="C108" s="52"/>
      <c r="D108" s="92"/>
      <c r="E108" s="23"/>
      <c r="F108" s="308"/>
    </row>
    <row r="109" spans="1:6" s="53" customFormat="1" ht="15" x14ac:dyDescent="0.4">
      <c r="A109" s="71"/>
      <c r="B109" s="55" t="s">
        <v>108</v>
      </c>
      <c r="C109" s="52"/>
      <c r="D109" s="52"/>
      <c r="E109" s="279"/>
      <c r="F109" s="297"/>
    </row>
    <row r="110" spans="1:6" s="53" customFormat="1" ht="15" x14ac:dyDescent="0.4">
      <c r="A110" s="71" t="s">
        <v>9</v>
      </c>
      <c r="B110" s="54" t="s">
        <v>109</v>
      </c>
      <c r="C110" s="52">
        <v>10</v>
      </c>
      <c r="D110" s="52" t="s">
        <v>64</v>
      </c>
      <c r="E110" s="279"/>
      <c r="F110" s="297">
        <f>E110*C110</f>
        <v>0</v>
      </c>
    </row>
    <row r="111" spans="1:6" s="53" customFormat="1" ht="9.75" customHeight="1" x14ac:dyDescent="0.4">
      <c r="A111" s="71"/>
      <c r="B111" s="54"/>
      <c r="C111" s="94"/>
      <c r="D111" s="52"/>
      <c r="E111" s="279"/>
      <c r="F111" s="297"/>
    </row>
    <row r="112" spans="1:6" s="53" customFormat="1" ht="15" x14ac:dyDescent="0.4">
      <c r="A112" s="71" t="s">
        <v>12</v>
      </c>
      <c r="B112" s="66" t="s">
        <v>110</v>
      </c>
      <c r="C112" s="52">
        <v>2</v>
      </c>
      <c r="D112" s="52" t="s">
        <v>111</v>
      </c>
      <c r="E112" s="279"/>
      <c r="F112" s="297">
        <f>E112*C112</f>
        <v>0</v>
      </c>
    </row>
    <row r="113" spans="1:6" s="53" customFormat="1" ht="9.5" customHeight="1" x14ac:dyDescent="0.4">
      <c r="A113" s="71"/>
      <c r="B113" s="66"/>
      <c r="C113" s="52"/>
      <c r="D113" s="52"/>
      <c r="E113" s="279"/>
      <c r="F113" s="297"/>
    </row>
    <row r="114" spans="1:6" s="53" customFormat="1" ht="15" x14ac:dyDescent="0.4">
      <c r="A114" s="71" t="s">
        <v>15</v>
      </c>
      <c r="B114" s="54" t="s">
        <v>112</v>
      </c>
      <c r="C114" s="52">
        <v>1</v>
      </c>
      <c r="D114" s="52" t="s">
        <v>111</v>
      </c>
      <c r="E114" s="279"/>
      <c r="F114" s="297">
        <f>E114*C114</f>
        <v>0</v>
      </c>
    </row>
    <row r="115" spans="1:6" s="53" customFormat="1" ht="7.25" customHeight="1" x14ac:dyDescent="0.4">
      <c r="A115" s="71"/>
      <c r="B115" s="54"/>
      <c r="C115" s="52"/>
      <c r="D115" s="52"/>
      <c r="E115" s="279"/>
      <c r="F115" s="297"/>
    </row>
    <row r="116" spans="1:6" s="53" customFormat="1" ht="15" x14ac:dyDescent="0.4">
      <c r="A116" s="71" t="s">
        <v>17</v>
      </c>
      <c r="B116" s="54" t="s">
        <v>113</v>
      </c>
      <c r="C116" s="52">
        <v>1</v>
      </c>
      <c r="D116" s="52" t="s">
        <v>111</v>
      </c>
      <c r="E116" s="279"/>
      <c r="F116" s="297">
        <f>E116*C116</f>
        <v>0</v>
      </c>
    </row>
    <row r="117" spans="1:6" s="53" customFormat="1" ht="9.75" customHeight="1" x14ac:dyDescent="0.4">
      <c r="A117" s="71"/>
      <c r="B117" s="54"/>
      <c r="C117" s="52"/>
      <c r="D117" s="52"/>
      <c r="E117" s="279"/>
      <c r="F117" s="297"/>
    </row>
    <row r="118" spans="1:6" s="53" customFormat="1" ht="30" x14ac:dyDescent="0.4">
      <c r="A118" s="71" t="s">
        <v>23</v>
      </c>
      <c r="B118" s="66" t="s">
        <v>114</v>
      </c>
      <c r="C118" s="52">
        <v>1</v>
      </c>
      <c r="D118" s="52" t="s">
        <v>111</v>
      </c>
      <c r="E118" s="279"/>
      <c r="F118" s="297">
        <f>E118*C118</f>
        <v>0</v>
      </c>
    </row>
    <row r="119" spans="1:6" s="53" customFormat="1" ht="11.75" customHeight="1" x14ac:dyDescent="0.4">
      <c r="A119" s="71"/>
      <c r="B119" s="66"/>
      <c r="C119" s="94"/>
      <c r="D119" s="52"/>
      <c r="E119" s="279"/>
      <c r="F119" s="297"/>
    </row>
    <row r="120" spans="1:6" s="53" customFormat="1" ht="15" x14ac:dyDescent="0.4">
      <c r="A120" s="71" t="s">
        <v>27</v>
      </c>
      <c r="B120" s="54" t="s">
        <v>115</v>
      </c>
      <c r="C120" s="52">
        <v>2</v>
      </c>
      <c r="D120" s="52" t="s">
        <v>111</v>
      </c>
      <c r="E120" s="279"/>
      <c r="F120" s="297">
        <f>E120*C120</f>
        <v>0</v>
      </c>
    </row>
    <row r="121" spans="1:6" s="53" customFormat="1" ht="10.5" customHeight="1" x14ac:dyDescent="0.4">
      <c r="A121" s="71"/>
      <c r="B121" s="54"/>
      <c r="C121" s="52"/>
      <c r="D121" s="52"/>
      <c r="E121" s="279"/>
      <c r="F121" s="297"/>
    </row>
    <row r="122" spans="1:6" s="53" customFormat="1" ht="15" x14ac:dyDescent="0.4">
      <c r="A122" s="71" t="s">
        <v>31</v>
      </c>
      <c r="B122" s="54" t="s">
        <v>116</v>
      </c>
      <c r="C122" s="52">
        <v>3</v>
      </c>
      <c r="D122" s="52" t="s">
        <v>111</v>
      </c>
      <c r="E122" s="279"/>
      <c r="F122" s="297">
        <f>E122*C122</f>
        <v>0</v>
      </c>
    </row>
    <row r="123" spans="1:6" s="53" customFormat="1" ht="15" x14ac:dyDescent="0.4">
      <c r="A123" s="71"/>
      <c r="B123" s="54"/>
      <c r="C123" s="52"/>
      <c r="D123" s="52"/>
      <c r="E123" s="279"/>
      <c r="F123" s="297"/>
    </row>
    <row r="124" spans="1:6" s="53" customFormat="1" ht="15" x14ac:dyDescent="0.4">
      <c r="A124" s="71"/>
      <c r="B124" s="55" t="s">
        <v>117</v>
      </c>
      <c r="C124" s="94"/>
      <c r="D124" s="52"/>
      <c r="E124" s="279"/>
      <c r="F124" s="297"/>
    </row>
    <row r="125" spans="1:6" s="53" customFormat="1" ht="15" x14ac:dyDescent="0.4">
      <c r="A125" s="71" t="s">
        <v>35</v>
      </c>
      <c r="B125" s="54" t="s">
        <v>118</v>
      </c>
      <c r="C125" s="52">
        <v>1</v>
      </c>
      <c r="D125" s="52" t="s">
        <v>111</v>
      </c>
      <c r="E125" s="279"/>
      <c r="F125" s="297">
        <f>E125*C125</f>
        <v>0</v>
      </c>
    </row>
    <row r="126" spans="1:6" s="53" customFormat="1" ht="8" customHeight="1" x14ac:dyDescent="0.4">
      <c r="A126" s="71"/>
      <c r="B126" s="54"/>
      <c r="C126" s="52"/>
      <c r="D126" s="52"/>
      <c r="E126" s="279"/>
      <c r="F126" s="297"/>
    </row>
    <row r="127" spans="1:6" s="53" customFormat="1" ht="15" x14ac:dyDescent="0.4">
      <c r="A127" s="71" t="s">
        <v>38</v>
      </c>
      <c r="B127" s="54" t="s">
        <v>119</v>
      </c>
      <c r="C127" s="52">
        <v>1</v>
      </c>
      <c r="D127" s="52" t="s">
        <v>111</v>
      </c>
      <c r="E127" s="279"/>
      <c r="F127" s="297">
        <f>E127*C127</f>
        <v>0</v>
      </c>
    </row>
    <row r="128" spans="1:6" s="53" customFormat="1" ht="15" x14ac:dyDescent="0.4">
      <c r="A128" s="71"/>
      <c r="B128" s="54"/>
      <c r="C128" s="52"/>
      <c r="D128" s="52"/>
      <c r="E128" s="279"/>
      <c r="F128" s="297"/>
    </row>
    <row r="129" spans="1:6" s="53" customFormat="1" ht="15" x14ac:dyDescent="0.4">
      <c r="A129" s="71" t="s">
        <v>73</v>
      </c>
      <c r="B129" s="54" t="s">
        <v>120</v>
      </c>
      <c r="C129" s="52">
        <v>1</v>
      </c>
      <c r="D129" s="52" t="s">
        <v>111</v>
      </c>
      <c r="E129" s="279"/>
      <c r="F129" s="297">
        <f>E129*C129</f>
        <v>0</v>
      </c>
    </row>
    <row r="130" spans="1:6" s="53" customFormat="1" ht="10.5" customHeight="1" x14ac:dyDescent="0.4">
      <c r="A130" s="71"/>
      <c r="B130" s="54"/>
      <c r="C130" s="52"/>
      <c r="D130" s="52"/>
      <c r="E130" s="279"/>
      <c r="F130" s="297"/>
    </row>
    <row r="131" spans="1:6" s="53" customFormat="1" ht="30" x14ac:dyDescent="0.4">
      <c r="A131" s="71" t="s">
        <v>121</v>
      </c>
      <c r="B131" s="66" t="s">
        <v>122</v>
      </c>
      <c r="C131" s="52">
        <v>6</v>
      </c>
      <c r="D131" s="52" t="s">
        <v>64</v>
      </c>
      <c r="E131" s="279"/>
      <c r="F131" s="297">
        <f>E131*C131</f>
        <v>0</v>
      </c>
    </row>
    <row r="132" spans="1:6" s="53" customFormat="1" ht="9.5" customHeight="1" x14ac:dyDescent="0.4">
      <c r="A132" s="71"/>
      <c r="B132" s="66"/>
      <c r="C132" s="52"/>
      <c r="D132" s="52"/>
      <c r="E132" s="279"/>
      <c r="F132" s="297"/>
    </row>
    <row r="133" spans="1:6" s="53" customFormat="1" ht="15" x14ac:dyDescent="0.4">
      <c r="A133" s="71"/>
      <c r="B133" s="55" t="s">
        <v>123</v>
      </c>
      <c r="C133" s="94"/>
      <c r="D133" s="52"/>
      <c r="E133" s="279"/>
      <c r="F133" s="297"/>
    </row>
    <row r="134" spans="1:6" s="53" customFormat="1" ht="15" x14ac:dyDescent="0.4">
      <c r="A134" s="71" t="s">
        <v>124</v>
      </c>
      <c r="B134" s="54" t="s">
        <v>125</v>
      </c>
      <c r="C134" s="52">
        <v>2</v>
      </c>
      <c r="D134" s="52" t="s">
        <v>64</v>
      </c>
      <c r="E134" s="279"/>
      <c r="F134" s="297">
        <f>E134*C134</f>
        <v>0</v>
      </c>
    </row>
    <row r="135" spans="1:6" s="53" customFormat="1" ht="8" customHeight="1" x14ac:dyDescent="0.4">
      <c r="A135" s="71"/>
      <c r="B135" s="54"/>
      <c r="C135" s="52"/>
      <c r="D135" s="52"/>
      <c r="E135" s="279"/>
      <c r="F135" s="297"/>
    </row>
    <row r="136" spans="1:6" s="53" customFormat="1" ht="15" x14ac:dyDescent="0.4">
      <c r="A136" s="71" t="s">
        <v>126</v>
      </c>
      <c r="B136" s="54" t="s">
        <v>127</v>
      </c>
      <c r="C136" s="52">
        <v>1</v>
      </c>
      <c r="D136" s="52" t="s">
        <v>64</v>
      </c>
      <c r="E136" s="279"/>
      <c r="F136" s="297">
        <f>E136*C136</f>
        <v>0</v>
      </c>
    </row>
    <row r="137" spans="1:6" s="53" customFormat="1" ht="8.75" customHeight="1" x14ac:dyDescent="0.4">
      <c r="A137" s="71"/>
      <c r="B137" s="54"/>
      <c r="C137" s="52"/>
      <c r="D137" s="52"/>
      <c r="E137" s="279"/>
      <c r="F137" s="297"/>
    </row>
    <row r="138" spans="1:6" s="53" customFormat="1" ht="15" x14ac:dyDescent="0.4">
      <c r="A138" s="71" t="s">
        <v>128</v>
      </c>
      <c r="B138" s="54" t="s">
        <v>129</v>
      </c>
      <c r="C138" s="52">
        <v>1</v>
      </c>
      <c r="D138" s="52" t="s">
        <v>64</v>
      </c>
      <c r="E138" s="279"/>
      <c r="F138" s="297">
        <f>E138*C138</f>
        <v>0</v>
      </c>
    </row>
    <row r="139" spans="1:6" s="53" customFormat="1" ht="11.75" customHeight="1" x14ac:dyDescent="0.4">
      <c r="A139" s="71"/>
      <c r="B139" s="54"/>
      <c r="C139" s="52"/>
      <c r="D139" s="52"/>
      <c r="E139" s="279"/>
      <c r="F139" s="297"/>
    </row>
    <row r="140" spans="1:6" s="53" customFormat="1" ht="15" x14ac:dyDescent="0.4">
      <c r="A140" s="71"/>
      <c r="B140" s="55" t="s">
        <v>130</v>
      </c>
      <c r="C140" s="94"/>
      <c r="D140" s="52"/>
      <c r="E140" s="279"/>
      <c r="F140" s="297"/>
    </row>
    <row r="141" spans="1:6" s="53" customFormat="1" ht="30" x14ac:dyDescent="0.4">
      <c r="A141" s="71" t="s">
        <v>131</v>
      </c>
      <c r="B141" s="66" t="s">
        <v>132</v>
      </c>
      <c r="C141" s="52">
        <v>20</v>
      </c>
      <c r="D141" s="52" t="s">
        <v>64</v>
      </c>
      <c r="E141" s="279"/>
      <c r="F141" s="297">
        <f>E141*C141</f>
        <v>0</v>
      </c>
    </row>
    <row r="142" spans="1:6" s="53" customFormat="1" ht="15" x14ac:dyDescent="0.4">
      <c r="A142" s="71"/>
      <c r="B142" s="66"/>
      <c r="C142" s="52"/>
      <c r="D142" s="52"/>
      <c r="E142" s="279"/>
      <c r="F142" s="297"/>
    </row>
    <row r="143" spans="1:6" s="53" customFormat="1" ht="15" x14ac:dyDescent="0.4">
      <c r="A143" s="71"/>
      <c r="B143" s="55" t="s">
        <v>133</v>
      </c>
      <c r="C143" s="94"/>
      <c r="D143" s="52"/>
      <c r="E143" s="279"/>
      <c r="F143" s="297"/>
    </row>
    <row r="144" spans="1:6" s="53" customFormat="1" ht="30" x14ac:dyDescent="0.4">
      <c r="A144" s="71" t="s">
        <v>134</v>
      </c>
      <c r="B144" s="66" t="s">
        <v>135</v>
      </c>
      <c r="C144" s="52">
        <v>2</v>
      </c>
      <c r="D144" s="52" t="s">
        <v>111</v>
      </c>
      <c r="E144" s="279"/>
      <c r="F144" s="297">
        <f>E144*C144</f>
        <v>0</v>
      </c>
    </row>
    <row r="145" spans="1:6" s="53" customFormat="1" ht="11" customHeight="1" x14ac:dyDescent="0.4">
      <c r="A145" s="71"/>
      <c r="B145" s="66"/>
      <c r="C145" s="52"/>
      <c r="D145" s="52"/>
      <c r="E145" s="279"/>
      <c r="F145" s="297"/>
    </row>
    <row r="146" spans="1:6" s="53" customFormat="1" ht="15" x14ac:dyDescent="0.4">
      <c r="A146" s="71" t="s">
        <v>136</v>
      </c>
      <c r="B146" s="54" t="s">
        <v>116</v>
      </c>
      <c r="C146" s="52">
        <v>2</v>
      </c>
      <c r="D146" s="52" t="s">
        <v>111</v>
      </c>
      <c r="E146" s="279"/>
      <c r="F146" s="297">
        <f>E146*C146</f>
        <v>0</v>
      </c>
    </row>
    <row r="147" spans="1:6" s="53" customFormat="1" ht="9.5" customHeight="1" x14ac:dyDescent="0.4">
      <c r="A147" s="71"/>
      <c r="B147" s="54"/>
      <c r="C147" s="52"/>
      <c r="D147" s="52"/>
      <c r="E147" s="279"/>
      <c r="F147" s="297"/>
    </row>
    <row r="148" spans="1:6" s="53" customFormat="1" ht="15" x14ac:dyDescent="0.4">
      <c r="A148" s="71" t="s">
        <v>137</v>
      </c>
      <c r="B148" s="54" t="s">
        <v>138</v>
      </c>
      <c r="C148" s="52">
        <v>2</v>
      </c>
      <c r="D148" s="52" t="s">
        <v>111</v>
      </c>
      <c r="E148" s="279"/>
      <c r="F148" s="297">
        <f>E148*C148</f>
        <v>0</v>
      </c>
    </row>
    <row r="149" spans="1:6" s="53" customFormat="1" ht="10.5" customHeight="1" x14ac:dyDescent="0.4">
      <c r="A149" s="71"/>
      <c r="B149" s="54"/>
      <c r="C149" s="52"/>
      <c r="D149" s="52"/>
      <c r="E149" s="279"/>
      <c r="F149" s="297"/>
    </row>
    <row r="150" spans="1:6" s="53" customFormat="1" ht="15" x14ac:dyDescent="0.4">
      <c r="A150" s="71"/>
      <c r="B150" s="55" t="s">
        <v>139</v>
      </c>
      <c r="C150" s="94"/>
      <c r="D150" s="52"/>
      <c r="E150" s="279"/>
      <c r="F150" s="297"/>
    </row>
    <row r="151" spans="1:6" s="53" customFormat="1" ht="15" x14ac:dyDescent="0.4">
      <c r="A151" s="71" t="s">
        <v>140</v>
      </c>
      <c r="B151" s="54" t="s">
        <v>141</v>
      </c>
      <c r="C151" s="52">
        <v>4</v>
      </c>
      <c r="D151" s="52" t="s">
        <v>43</v>
      </c>
      <c r="E151" s="279"/>
      <c r="F151" s="297">
        <f>E151*C151</f>
        <v>0</v>
      </c>
    </row>
    <row r="152" spans="1:6" s="53" customFormat="1" ht="12" customHeight="1" x14ac:dyDescent="0.4">
      <c r="A152" s="71"/>
      <c r="B152" s="54"/>
      <c r="C152" s="94"/>
      <c r="D152" s="52"/>
      <c r="E152" s="279"/>
      <c r="F152" s="297"/>
    </row>
    <row r="153" spans="1:6" s="53" customFormat="1" ht="15" x14ac:dyDescent="0.4">
      <c r="A153" s="71"/>
      <c r="B153" s="55" t="s">
        <v>142</v>
      </c>
      <c r="C153" s="94"/>
      <c r="D153" s="52"/>
      <c r="E153" s="279"/>
      <c r="F153" s="297"/>
    </row>
    <row r="154" spans="1:6" s="53" customFormat="1" ht="15" x14ac:dyDescent="0.4">
      <c r="A154" s="73" t="s">
        <v>143</v>
      </c>
      <c r="B154" s="58" t="s">
        <v>144</v>
      </c>
      <c r="C154" s="59">
        <v>4</v>
      </c>
      <c r="D154" s="59" t="s">
        <v>43</v>
      </c>
      <c r="E154" s="280"/>
      <c r="F154" s="297">
        <f>E154*C154</f>
        <v>0</v>
      </c>
    </row>
    <row r="155" spans="1:6" s="53" customFormat="1" ht="15" x14ac:dyDescent="0.4">
      <c r="A155" s="67"/>
      <c r="B155" s="61" t="s">
        <v>145</v>
      </c>
      <c r="C155" s="62"/>
      <c r="D155" s="62"/>
      <c r="E155" s="281"/>
      <c r="F155" s="299">
        <f>SUM(F107:F154)</f>
        <v>0</v>
      </c>
    </row>
    <row r="156" spans="1:6" ht="15.4" thickBot="1" x14ac:dyDescent="0.45">
      <c r="A156" s="95"/>
      <c r="B156" s="96"/>
      <c r="C156" s="97"/>
      <c r="D156" s="98"/>
      <c r="E156" s="288"/>
      <c r="F156" s="309"/>
    </row>
    <row r="157" spans="1:6" ht="15" x14ac:dyDescent="0.4">
      <c r="A157" s="99"/>
      <c r="B157" s="100"/>
      <c r="C157" s="101"/>
      <c r="D157" s="102"/>
      <c r="E157" s="289"/>
      <c r="F157" s="310"/>
    </row>
    <row r="158" spans="1:6" ht="19.5" customHeight="1" x14ac:dyDescent="0.4">
      <c r="A158" s="68"/>
      <c r="B158" s="103" t="s">
        <v>146</v>
      </c>
      <c r="C158" s="70"/>
      <c r="E158" s="290"/>
      <c r="F158" s="311"/>
    </row>
    <row r="159" spans="1:6" ht="32.25" customHeight="1" x14ac:dyDescent="0.4">
      <c r="A159" s="71" t="s">
        <v>9</v>
      </c>
      <c r="B159" s="66" t="s">
        <v>147</v>
      </c>
      <c r="C159" s="52">
        <v>1</v>
      </c>
      <c r="D159" s="52" t="s">
        <v>43</v>
      </c>
      <c r="E159" s="279"/>
      <c r="F159" s="297">
        <f>E159*C159</f>
        <v>0</v>
      </c>
    </row>
    <row r="160" spans="1:6" ht="15" x14ac:dyDescent="0.4">
      <c r="A160" s="71"/>
      <c r="B160" s="66"/>
      <c r="C160" s="52"/>
      <c r="D160" s="52"/>
      <c r="E160" s="279"/>
      <c r="F160" s="297"/>
    </row>
    <row r="161" spans="1:6" ht="33.75" customHeight="1" x14ac:dyDescent="0.4">
      <c r="A161" s="71" t="s">
        <v>12</v>
      </c>
      <c r="B161" s="66" t="s">
        <v>148</v>
      </c>
      <c r="C161" s="52">
        <v>1</v>
      </c>
      <c r="D161" s="52" t="s">
        <v>43</v>
      </c>
      <c r="E161" s="279"/>
      <c r="F161" s="297">
        <f>E161*C161</f>
        <v>0</v>
      </c>
    </row>
    <row r="162" spans="1:6" ht="15" x14ac:dyDescent="0.4">
      <c r="A162" s="71"/>
      <c r="B162" s="66"/>
      <c r="C162" s="52"/>
      <c r="D162" s="52"/>
      <c r="E162" s="279"/>
      <c r="F162" s="297"/>
    </row>
    <row r="163" spans="1:6" ht="36" customHeight="1" x14ac:dyDescent="0.4">
      <c r="A163" s="71" t="s">
        <v>15</v>
      </c>
      <c r="B163" s="66" t="s">
        <v>149</v>
      </c>
      <c r="C163" s="52">
        <v>1</v>
      </c>
      <c r="D163" s="52" t="s">
        <v>43</v>
      </c>
      <c r="E163" s="279"/>
      <c r="F163" s="297">
        <f>E163*C163</f>
        <v>0</v>
      </c>
    </row>
    <row r="164" spans="1:6" ht="15" x14ac:dyDescent="0.4">
      <c r="A164" s="71"/>
      <c r="B164" s="66"/>
      <c r="C164" s="52"/>
      <c r="D164" s="52"/>
      <c r="E164" s="279"/>
      <c r="F164" s="297"/>
    </row>
    <row r="165" spans="1:6" ht="30" x14ac:dyDescent="0.4">
      <c r="A165" s="71" t="s">
        <v>17</v>
      </c>
      <c r="B165" s="66" t="s">
        <v>150</v>
      </c>
      <c r="C165" s="52">
        <v>1</v>
      </c>
      <c r="D165" s="52" t="s">
        <v>43</v>
      </c>
      <c r="E165" s="279"/>
      <c r="F165" s="297">
        <f>E165*C165</f>
        <v>0</v>
      </c>
    </row>
    <row r="166" spans="1:6" ht="15" x14ac:dyDescent="0.4">
      <c r="A166" s="73"/>
      <c r="B166" s="74"/>
      <c r="C166" s="59"/>
      <c r="D166" s="59"/>
      <c r="E166" s="280"/>
      <c r="F166" s="298"/>
    </row>
    <row r="167" spans="1:6" s="53" customFormat="1" ht="15" x14ac:dyDescent="0.4">
      <c r="A167" s="67"/>
      <c r="B167" s="104" t="s">
        <v>145</v>
      </c>
      <c r="C167" s="62"/>
      <c r="D167" s="62"/>
      <c r="E167" s="281"/>
      <c r="F167" s="299">
        <f>SUM(F158:F166)</f>
        <v>0</v>
      </c>
    </row>
    <row r="168" spans="1:6" ht="15" x14ac:dyDescent="0.4">
      <c r="A168" s="90"/>
      <c r="B168" s="93"/>
      <c r="C168" s="52"/>
      <c r="D168" s="105"/>
      <c r="E168" s="23"/>
      <c r="F168" s="308"/>
    </row>
    <row r="169" spans="1:6" s="106" customFormat="1" ht="15" x14ac:dyDescent="0.35">
      <c r="A169" s="71"/>
      <c r="B169" s="51" t="s">
        <v>151</v>
      </c>
      <c r="C169" s="52"/>
      <c r="D169" s="52"/>
      <c r="E169" s="279"/>
      <c r="F169" s="297"/>
    </row>
    <row r="170" spans="1:6" s="106" customFormat="1" ht="10.5" customHeight="1" x14ac:dyDescent="0.35">
      <c r="A170" s="71"/>
      <c r="B170" s="66"/>
      <c r="C170" s="52"/>
      <c r="D170" s="52"/>
      <c r="E170" s="279"/>
      <c r="F170" s="297"/>
    </row>
    <row r="171" spans="1:6" s="106" customFormat="1" ht="15" x14ac:dyDescent="0.35">
      <c r="A171" s="71"/>
      <c r="B171" s="51" t="s">
        <v>152</v>
      </c>
      <c r="C171" s="52"/>
      <c r="D171" s="52"/>
      <c r="E171" s="279"/>
      <c r="F171" s="297"/>
    </row>
    <row r="172" spans="1:6" s="106" customFormat="1" ht="15" x14ac:dyDescent="0.35">
      <c r="A172" s="71"/>
      <c r="B172" s="66"/>
      <c r="C172" s="52"/>
      <c r="D172" s="52"/>
      <c r="E172" s="279"/>
      <c r="F172" s="297"/>
    </row>
    <row r="173" spans="1:6" s="106" customFormat="1" ht="15" x14ac:dyDescent="0.35">
      <c r="A173" s="71" t="s">
        <v>9</v>
      </c>
      <c r="B173" s="66" t="s">
        <v>153</v>
      </c>
      <c r="C173" s="52">
        <v>1</v>
      </c>
      <c r="D173" s="52" t="s">
        <v>43</v>
      </c>
      <c r="E173" s="279"/>
      <c r="F173" s="297">
        <f>E173*C173</f>
        <v>0</v>
      </c>
    </row>
    <row r="174" spans="1:6" s="106" customFormat="1" ht="10.5" customHeight="1" x14ac:dyDescent="0.35">
      <c r="A174" s="71"/>
      <c r="B174" s="66"/>
      <c r="C174" s="52"/>
      <c r="D174" s="52"/>
      <c r="E174" s="279"/>
      <c r="F174" s="297"/>
    </row>
    <row r="175" spans="1:6" s="106" customFormat="1" ht="15" x14ac:dyDescent="0.35">
      <c r="A175" s="71" t="s">
        <v>12</v>
      </c>
      <c r="B175" s="66" t="s">
        <v>154</v>
      </c>
      <c r="C175" s="52">
        <v>1</v>
      </c>
      <c r="D175" s="52" t="s">
        <v>43</v>
      </c>
      <c r="E175" s="279"/>
      <c r="F175" s="297">
        <f>E175*C175</f>
        <v>0</v>
      </c>
    </row>
    <row r="176" spans="1:6" s="106" customFormat="1" ht="9.75" customHeight="1" x14ac:dyDescent="0.35">
      <c r="A176" s="71"/>
      <c r="B176" s="66"/>
      <c r="C176" s="52"/>
      <c r="D176" s="52"/>
      <c r="E176" s="279"/>
      <c r="F176" s="297"/>
    </row>
    <row r="177" spans="1:6" s="106" customFormat="1" ht="15" x14ac:dyDescent="0.35">
      <c r="A177" s="71" t="s">
        <v>15</v>
      </c>
      <c r="B177" s="66" t="s">
        <v>155</v>
      </c>
      <c r="C177" s="52">
        <v>1</v>
      </c>
      <c r="D177" s="52" t="s">
        <v>43</v>
      </c>
      <c r="E177" s="279"/>
      <c r="F177" s="297">
        <f>E177*C177</f>
        <v>0</v>
      </c>
    </row>
    <row r="178" spans="1:6" s="106" customFormat="1" ht="11" customHeight="1" x14ac:dyDescent="0.35">
      <c r="A178" s="71"/>
      <c r="B178" s="66"/>
      <c r="C178" s="52"/>
      <c r="D178" s="52"/>
      <c r="E178" s="279"/>
      <c r="F178" s="297"/>
    </row>
    <row r="179" spans="1:6" s="106" customFormat="1" ht="15" x14ac:dyDescent="0.35">
      <c r="A179" s="71" t="s">
        <v>17</v>
      </c>
      <c r="B179" s="66" t="s">
        <v>156</v>
      </c>
      <c r="C179" s="52">
        <v>1</v>
      </c>
      <c r="D179" s="52" t="s">
        <v>43</v>
      </c>
      <c r="E179" s="279"/>
      <c r="F179" s="297">
        <f>E179*C179</f>
        <v>0</v>
      </c>
    </row>
    <row r="180" spans="1:6" s="106" customFormat="1" ht="11" customHeight="1" x14ac:dyDescent="0.35">
      <c r="A180" s="71"/>
      <c r="B180" s="66"/>
      <c r="C180" s="52"/>
      <c r="D180" s="52"/>
      <c r="E180" s="279"/>
      <c r="F180" s="297"/>
    </row>
    <row r="181" spans="1:6" s="106" customFormat="1" ht="15" x14ac:dyDescent="0.35">
      <c r="A181" s="71" t="s">
        <v>23</v>
      </c>
      <c r="B181" s="66" t="s">
        <v>157</v>
      </c>
      <c r="C181" s="52">
        <v>1</v>
      </c>
      <c r="D181" s="52" t="s">
        <v>43</v>
      </c>
      <c r="E181" s="279"/>
      <c r="F181" s="297">
        <f>E181*C181</f>
        <v>0</v>
      </c>
    </row>
    <row r="182" spans="1:6" s="106" customFormat="1" ht="10.5" customHeight="1" x14ac:dyDescent="0.35">
      <c r="A182" s="71"/>
      <c r="B182" s="66"/>
      <c r="C182" s="52"/>
      <c r="D182" s="52"/>
      <c r="E182" s="279"/>
      <c r="F182" s="297"/>
    </row>
    <row r="183" spans="1:6" s="106" customFormat="1" ht="15" x14ac:dyDescent="0.35">
      <c r="A183" s="71" t="s">
        <v>27</v>
      </c>
      <c r="B183" s="66" t="s">
        <v>158</v>
      </c>
      <c r="C183" s="52">
        <v>1</v>
      </c>
      <c r="D183" s="52" t="s">
        <v>43</v>
      </c>
      <c r="E183" s="279"/>
      <c r="F183" s="297">
        <f>E183*C183</f>
        <v>0</v>
      </c>
    </row>
    <row r="184" spans="1:6" s="106" customFormat="1" ht="10.25" customHeight="1" x14ac:dyDescent="0.35">
      <c r="A184" s="71"/>
      <c r="B184" s="66"/>
      <c r="C184" s="52"/>
      <c r="D184" s="52"/>
      <c r="E184" s="279"/>
      <c r="F184" s="297"/>
    </row>
    <row r="185" spans="1:6" s="106" customFormat="1" ht="15" x14ac:dyDescent="0.35">
      <c r="A185" s="71" t="s">
        <v>31</v>
      </c>
      <c r="B185" s="66" t="s">
        <v>159</v>
      </c>
      <c r="C185" s="52">
        <v>1</v>
      </c>
      <c r="D185" s="52" t="s">
        <v>43</v>
      </c>
      <c r="E185" s="279"/>
      <c r="F185" s="297">
        <f>E185*C185</f>
        <v>0</v>
      </c>
    </row>
    <row r="186" spans="1:6" s="106" customFormat="1" ht="10.5" customHeight="1" x14ac:dyDescent="0.35">
      <c r="A186" s="71"/>
      <c r="B186" s="66"/>
      <c r="C186" s="52"/>
      <c r="D186" s="52"/>
      <c r="E186" s="279"/>
      <c r="F186" s="297"/>
    </row>
    <row r="187" spans="1:6" s="106" customFormat="1" ht="15" x14ac:dyDescent="0.35">
      <c r="A187" s="71" t="s">
        <v>35</v>
      </c>
      <c r="B187" s="66" t="s">
        <v>160</v>
      </c>
      <c r="C187" s="52">
        <v>1</v>
      </c>
      <c r="D187" s="52" t="s">
        <v>43</v>
      </c>
      <c r="E187" s="279"/>
      <c r="F187" s="297">
        <f>E187*C187</f>
        <v>0</v>
      </c>
    </row>
    <row r="188" spans="1:6" ht="9.75" customHeight="1" x14ac:dyDescent="0.4">
      <c r="A188" s="90"/>
      <c r="B188" s="93"/>
      <c r="C188" s="52"/>
      <c r="D188" s="105"/>
      <c r="E188" s="23"/>
      <c r="F188" s="308"/>
    </row>
    <row r="189" spans="1:6" s="53" customFormat="1" ht="15" x14ac:dyDescent="0.4">
      <c r="A189" s="60"/>
      <c r="B189" s="61" t="s">
        <v>145</v>
      </c>
      <c r="C189" s="62"/>
      <c r="D189" s="62"/>
      <c r="E189" s="281"/>
      <c r="F189" s="299">
        <f>SUM(F169:F187)</f>
        <v>0</v>
      </c>
    </row>
    <row r="190" spans="1:6" ht="33" customHeight="1" x14ac:dyDescent="0.4">
      <c r="A190" s="71"/>
      <c r="B190" s="51" t="s">
        <v>161</v>
      </c>
      <c r="C190" s="52"/>
      <c r="D190" s="52"/>
      <c r="E190" s="279"/>
      <c r="F190" s="297"/>
    </row>
    <row r="191" spans="1:6" ht="15" x14ac:dyDescent="0.4">
      <c r="A191" s="71"/>
      <c r="B191" s="51"/>
      <c r="C191" s="52"/>
      <c r="D191" s="52"/>
      <c r="E191" s="279"/>
      <c r="F191" s="297"/>
    </row>
    <row r="192" spans="1:6" ht="33" customHeight="1" x14ac:dyDescent="0.4">
      <c r="A192" s="71" t="s">
        <v>38</v>
      </c>
      <c r="B192" s="66" t="s">
        <v>162</v>
      </c>
      <c r="C192" s="52">
        <v>1</v>
      </c>
      <c r="D192" s="52" t="s">
        <v>90</v>
      </c>
      <c r="E192" s="279"/>
      <c r="F192" s="297">
        <f>E192*C192</f>
        <v>0</v>
      </c>
    </row>
    <row r="193" spans="1:6" ht="15" x14ac:dyDescent="0.4">
      <c r="A193" s="71"/>
      <c r="B193" s="66"/>
      <c r="C193" s="52"/>
      <c r="D193" s="52"/>
      <c r="E193" s="279"/>
      <c r="F193" s="297"/>
    </row>
    <row r="194" spans="1:6" ht="51" customHeight="1" x14ac:dyDescent="0.4">
      <c r="A194" s="71" t="s">
        <v>73</v>
      </c>
      <c r="B194" s="66" t="s">
        <v>163</v>
      </c>
      <c r="C194" s="52">
        <v>1</v>
      </c>
      <c r="D194" s="52" t="s">
        <v>90</v>
      </c>
      <c r="E194" s="279"/>
      <c r="F194" s="297">
        <f>E194*C194</f>
        <v>0</v>
      </c>
    </row>
    <row r="195" spans="1:6" ht="15" x14ac:dyDescent="0.4">
      <c r="A195" s="71"/>
      <c r="B195" s="66"/>
      <c r="C195" s="52"/>
      <c r="D195" s="52"/>
      <c r="E195" s="279"/>
      <c r="F195" s="297"/>
    </row>
    <row r="196" spans="1:6" ht="15" x14ac:dyDescent="0.4">
      <c r="A196" s="71" t="s">
        <v>121</v>
      </c>
      <c r="B196" s="66" t="s">
        <v>164</v>
      </c>
      <c r="C196" s="52">
        <v>1</v>
      </c>
      <c r="D196" s="52" t="s">
        <v>90</v>
      </c>
      <c r="E196" s="279"/>
      <c r="F196" s="297">
        <f>E196*C196</f>
        <v>0</v>
      </c>
    </row>
    <row r="197" spans="1:6" ht="15" x14ac:dyDescent="0.4">
      <c r="A197" s="71"/>
      <c r="B197" s="66"/>
      <c r="C197" s="52"/>
      <c r="D197" s="52"/>
      <c r="E197" s="279"/>
      <c r="F197" s="297"/>
    </row>
    <row r="198" spans="1:6" ht="15" x14ac:dyDescent="0.4">
      <c r="A198" s="73"/>
      <c r="B198" s="74"/>
      <c r="C198" s="59"/>
      <c r="D198" s="59"/>
      <c r="E198" s="280"/>
      <c r="F198" s="298"/>
    </row>
    <row r="199" spans="1:6" s="53" customFormat="1" ht="15" x14ac:dyDescent="0.4">
      <c r="A199" s="107"/>
      <c r="B199" s="108" t="s">
        <v>145</v>
      </c>
      <c r="C199" s="109"/>
      <c r="D199" s="109"/>
      <c r="E199" s="291"/>
      <c r="F199" s="312">
        <f>SUM(F190:F197)</f>
        <v>0</v>
      </c>
    </row>
    <row r="200" spans="1:6" s="53" customFormat="1" ht="15" x14ac:dyDescent="0.4">
      <c r="A200" s="75"/>
      <c r="B200" s="76"/>
      <c r="C200" s="77"/>
      <c r="D200" s="77"/>
      <c r="E200" s="285"/>
      <c r="F200" s="303"/>
    </row>
    <row r="201" spans="1:6" s="53" customFormat="1" ht="15" x14ac:dyDescent="0.4">
      <c r="A201" s="110"/>
      <c r="B201" s="111"/>
      <c r="C201" s="105"/>
      <c r="D201" s="105"/>
      <c r="E201" s="292"/>
      <c r="F201" s="313"/>
    </row>
    <row r="202" spans="1:6" ht="15" x14ac:dyDescent="0.4">
      <c r="A202" s="50"/>
      <c r="B202" s="54"/>
      <c r="C202" s="52"/>
      <c r="D202" s="52"/>
      <c r="E202" s="279"/>
      <c r="F202" s="297"/>
    </row>
    <row r="203" spans="1:6" ht="15" x14ac:dyDescent="0.4">
      <c r="A203" s="50"/>
      <c r="B203" s="54"/>
      <c r="C203" s="52"/>
      <c r="D203" s="52"/>
      <c r="E203" s="279"/>
      <c r="F203" s="297"/>
    </row>
    <row r="204" spans="1:6" s="53" customFormat="1" ht="15" x14ac:dyDescent="0.4">
      <c r="A204" s="50"/>
      <c r="B204" s="55" t="s">
        <v>165</v>
      </c>
      <c r="C204" s="52"/>
      <c r="D204" s="52"/>
      <c r="E204" s="279"/>
      <c r="F204" s="297"/>
    </row>
    <row r="205" spans="1:6" s="53" customFormat="1" ht="15" x14ac:dyDescent="0.4">
      <c r="A205" s="50"/>
      <c r="B205" s="54"/>
      <c r="C205" s="52"/>
      <c r="D205" s="52"/>
      <c r="E205" s="279"/>
      <c r="F205" s="297"/>
    </row>
    <row r="206" spans="1:6" s="53" customFormat="1" ht="15" x14ac:dyDescent="0.4">
      <c r="A206" s="50" t="s">
        <v>9</v>
      </c>
      <c r="B206" s="54" t="s">
        <v>166</v>
      </c>
      <c r="C206" s="52"/>
      <c r="D206" s="52"/>
      <c r="E206" s="279"/>
      <c r="F206" s="297">
        <f>F8</f>
        <v>0</v>
      </c>
    </row>
    <row r="207" spans="1:6" s="53" customFormat="1" ht="15" x14ac:dyDescent="0.4">
      <c r="A207" s="50" t="s">
        <v>12</v>
      </c>
      <c r="B207" s="54" t="s">
        <v>167</v>
      </c>
      <c r="C207" s="52"/>
      <c r="D207" s="52"/>
      <c r="E207" s="279"/>
      <c r="F207" s="297">
        <f>F24</f>
        <v>0</v>
      </c>
    </row>
    <row r="208" spans="1:6" s="53" customFormat="1" ht="15" x14ac:dyDescent="0.4">
      <c r="A208" s="50" t="s">
        <v>15</v>
      </c>
      <c r="B208" s="54" t="s">
        <v>168</v>
      </c>
      <c r="C208" s="52"/>
      <c r="D208" s="52"/>
      <c r="E208" s="279"/>
      <c r="F208" s="297">
        <f>F33</f>
        <v>0</v>
      </c>
    </row>
    <row r="209" spans="1:6" s="53" customFormat="1" ht="15" x14ac:dyDescent="0.4">
      <c r="A209" s="50" t="s">
        <v>17</v>
      </c>
      <c r="B209" s="54" t="s">
        <v>169</v>
      </c>
      <c r="C209" s="52"/>
      <c r="D209" s="52"/>
      <c r="E209" s="279"/>
      <c r="F209" s="297">
        <f>F38</f>
        <v>0</v>
      </c>
    </row>
    <row r="210" spans="1:6" s="53" customFormat="1" ht="15" x14ac:dyDescent="0.4">
      <c r="A210" s="50" t="s">
        <v>23</v>
      </c>
      <c r="B210" s="54" t="s">
        <v>170</v>
      </c>
      <c r="C210" s="52"/>
      <c r="D210" s="52"/>
      <c r="E210" s="279"/>
      <c r="F210" s="297">
        <f>F55</f>
        <v>0</v>
      </c>
    </row>
    <row r="211" spans="1:6" s="53" customFormat="1" ht="15" x14ac:dyDescent="0.4">
      <c r="A211" s="50" t="s">
        <v>27</v>
      </c>
      <c r="B211" s="54" t="s">
        <v>171</v>
      </c>
      <c r="C211" s="52"/>
      <c r="D211" s="52"/>
      <c r="E211" s="279"/>
      <c r="F211" s="297">
        <f>F63</f>
        <v>0</v>
      </c>
    </row>
    <row r="212" spans="1:6" s="53" customFormat="1" ht="15" x14ac:dyDescent="0.4">
      <c r="A212" s="50" t="s">
        <v>31</v>
      </c>
      <c r="B212" s="54" t="s">
        <v>172</v>
      </c>
      <c r="C212" s="52"/>
      <c r="D212" s="52"/>
      <c r="E212" s="279"/>
      <c r="F212" s="297">
        <f>F74</f>
        <v>0</v>
      </c>
    </row>
    <row r="213" spans="1:6" s="53" customFormat="1" ht="15" x14ac:dyDescent="0.4">
      <c r="A213" s="50" t="s">
        <v>35</v>
      </c>
      <c r="B213" s="54" t="s">
        <v>173</v>
      </c>
      <c r="C213" s="52"/>
      <c r="D213" s="52"/>
      <c r="E213" s="279"/>
      <c r="F213" s="297">
        <f>F85</f>
        <v>0</v>
      </c>
    </row>
    <row r="214" spans="1:6" s="53" customFormat="1" ht="15" x14ac:dyDescent="0.4">
      <c r="A214" s="50" t="s">
        <v>38</v>
      </c>
      <c r="B214" s="54" t="s">
        <v>174</v>
      </c>
      <c r="C214" s="52"/>
      <c r="D214" s="52"/>
      <c r="E214" s="279"/>
      <c r="F214" s="297">
        <f>F94</f>
        <v>0</v>
      </c>
    </row>
    <row r="215" spans="1:6" s="53" customFormat="1" ht="15" x14ac:dyDescent="0.4">
      <c r="A215" s="50" t="s">
        <v>73</v>
      </c>
      <c r="B215" s="54" t="s">
        <v>175</v>
      </c>
      <c r="C215" s="52"/>
      <c r="D215" s="52"/>
      <c r="E215" s="279"/>
      <c r="F215" s="297">
        <f>F104</f>
        <v>0</v>
      </c>
    </row>
    <row r="216" spans="1:6" s="53" customFormat="1" ht="15" x14ac:dyDescent="0.4">
      <c r="A216" s="50" t="s">
        <v>121</v>
      </c>
      <c r="B216" s="54" t="s">
        <v>176</v>
      </c>
      <c r="C216" s="52"/>
      <c r="D216" s="52"/>
      <c r="E216" s="279"/>
      <c r="F216" s="297">
        <f>F155</f>
        <v>0</v>
      </c>
    </row>
    <row r="217" spans="1:6" s="53" customFormat="1" ht="15" x14ac:dyDescent="0.4">
      <c r="A217" s="50" t="s">
        <v>124</v>
      </c>
      <c r="B217" s="54" t="s">
        <v>177</v>
      </c>
      <c r="C217" s="52"/>
      <c r="D217" s="52"/>
      <c r="E217" s="279"/>
      <c r="F217" s="297">
        <f>F167</f>
        <v>0</v>
      </c>
    </row>
    <row r="218" spans="1:6" s="53" customFormat="1" ht="15" x14ac:dyDescent="0.4">
      <c r="A218" s="50" t="s">
        <v>126</v>
      </c>
      <c r="B218" s="54" t="s">
        <v>178</v>
      </c>
      <c r="C218" s="52"/>
      <c r="D218" s="52"/>
      <c r="E218" s="279"/>
      <c r="F218" s="297">
        <f>F189</f>
        <v>0</v>
      </c>
    </row>
    <row r="219" spans="1:6" s="53" customFormat="1" ht="15" x14ac:dyDescent="0.4">
      <c r="A219" s="50" t="s">
        <v>128</v>
      </c>
      <c r="B219" s="54" t="s">
        <v>179</v>
      </c>
      <c r="C219" s="52"/>
      <c r="D219" s="52"/>
      <c r="E219" s="279"/>
      <c r="F219" s="297">
        <f>F199</f>
        <v>0</v>
      </c>
    </row>
    <row r="220" spans="1:6" s="53" customFormat="1" ht="15" x14ac:dyDescent="0.4">
      <c r="A220" s="50"/>
      <c r="B220" s="54"/>
      <c r="C220" s="52"/>
      <c r="D220" s="52"/>
      <c r="E220" s="279"/>
      <c r="F220" s="297"/>
    </row>
    <row r="221" spans="1:6" s="53" customFormat="1" ht="15" x14ac:dyDescent="0.4">
      <c r="A221" s="50"/>
      <c r="B221" s="54"/>
      <c r="C221" s="52"/>
      <c r="D221" s="52"/>
      <c r="E221" s="279"/>
      <c r="F221" s="297"/>
    </row>
    <row r="222" spans="1:6" s="53" customFormat="1" ht="15" x14ac:dyDescent="0.4">
      <c r="A222" s="50"/>
      <c r="B222" s="82" t="s">
        <v>56</v>
      </c>
      <c r="C222" s="52"/>
      <c r="D222" s="52"/>
      <c r="E222" s="279"/>
      <c r="F222" s="305">
        <f>SUM(F203:F220)</f>
        <v>0</v>
      </c>
    </row>
    <row r="223" spans="1:6" s="53" customFormat="1" ht="15" x14ac:dyDescent="0.4">
      <c r="A223" s="50"/>
      <c r="B223" s="112"/>
      <c r="C223" s="52"/>
      <c r="D223" s="52"/>
      <c r="E223" s="279"/>
      <c r="F223" s="297"/>
    </row>
    <row r="224" spans="1:6" s="53" customFormat="1" ht="15" x14ac:dyDescent="0.4">
      <c r="A224" s="50"/>
      <c r="B224" s="54"/>
      <c r="C224" s="52"/>
      <c r="D224" s="52"/>
      <c r="E224" s="279"/>
      <c r="F224" s="297"/>
    </row>
    <row r="225" spans="1:6" s="53" customFormat="1" ht="15.4" thickBot="1" x14ac:dyDescent="0.45">
      <c r="A225" s="50"/>
      <c r="B225" s="54"/>
      <c r="C225" s="52"/>
      <c r="D225" s="52"/>
      <c r="E225" s="279"/>
      <c r="F225" s="297"/>
    </row>
    <row r="226" spans="1:6" s="53" customFormat="1" ht="15" x14ac:dyDescent="0.4">
      <c r="A226" s="86"/>
      <c r="B226" s="113"/>
      <c r="C226" s="88"/>
      <c r="D226" s="88"/>
      <c r="E226" s="287"/>
      <c r="F226" s="307"/>
    </row>
    <row r="227" spans="1:6" s="53" customFormat="1" ht="15" x14ac:dyDescent="0.4">
      <c r="A227" s="50"/>
      <c r="B227" s="82" t="s">
        <v>180</v>
      </c>
      <c r="C227" s="52"/>
      <c r="D227" s="52"/>
      <c r="E227" s="279"/>
      <c r="F227" s="305">
        <f>SUM(F222:F225)</f>
        <v>0</v>
      </c>
    </row>
    <row r="228" spans="1:6" ht="15.4" thickBot="1" x14ac:dyDescent="0.45">
      <c r="A228" s="114"/>
      <c r="B228" s="115"/>
      <c r="C228" s="116"/>
      <c r="D228" s="116"/>
      <c r="E228" s="293"/>
      <c r="F228" s="314"/>
    </row>
    <row r="229" spans="1:6" ht="15" x14ac:dyDescent="0.4">
      <c r="A229" s="50"/>
      <c r="B229" s="54"/>
      <c r="C229" s="52"/>
      <c r="D229" s="52"/>
      <c r="E229" s="279"/>
      <c r="F229" s="297"/>
    </row>
    <row r="230" spans="1:6" ht="15" x14ac:dyDescent="0.4">
      <c r="A230" s="50"/>
      <c r="B230" s="54"/>
      <c r="C230" s="52"/>
      <c r="D230" s="52"/>
      <c r="E230" s="279"/>
      <c r="F230" s="297"/>
    </row>
    <row r="231" spans="1:6" ht="15" x14ac:dyDescent="0.4">
      <c r="A231" s="50"/>
      <c r="B231" s="54"/>
      <c r="C231" s="52"/>
      <c r="D231" s="52"/>
      <c r="E231" s="279"/>
      <c r="F231" s="297"/>
    </row>
    <row r="232" spans="1:6" ht="15" x14ac:dyDescent="0.4">
      <c r="A232" s="50"/>
      <c r="B232" s="54"/>
      <c r="C232" s="52"/>
      <c r="D232" s="52"/>
      <c r="E232" s="279"/>
      <c r="F232" s="297"/>
    </row>
    <row r="233" spans="1:6" ht="15" x14ac:dyDescent="0.4">
      <c r="A233" s="50"/>
      <c r="B233" s="54"/>
      <c r="C233" s="52"/>
      <c r="D233" s="52"/>
      <c r="E233" s="279"/>
      <c r="F233" s="297"/>
    </row>
    <row r="234" spans="1:6" ht="15" x14ac:dyDescent="0.4">
      <c r="A234" s="50"/>
      <c r="B234" s="54"/>
      <c r="C234" s="52"/>
      <c r="D234" s="52"/>
      <c r="E234" s="279"/>
      <c r="F234" s="297"/>
    </row>
    <row r="235" spans="1:6" ht="15" x14ac:dyDescent="0.4">
      <c r="A235" s="50"/>
      <c r="B235" s="54"/>
      <c r="C235" s="52"/>
      <c r="D235" s="52"/>
      <c r="E235" s="279"/>
      <c r="F235" s="297"/>
    </row>
    <row r="236" spans="1:6" ht="15.4" thickBot="1" x14ac:dyDescent="0.45">
      <c r="A236" s="114"/>
      <c r="B236" s="115"/>
      <c r="C236" s="116"/>
      <c r="D236" s="116"/>
      <c r="E236" s="293"/>
      <c r="F236" s="314"/>
    </row>
    <row r="237" spans="1:6" ht="24" customHeight="1" x14ac:dyDescent="0.4">
      <c r="D237" s="117"/>
      <c r="F237" s="315"/>
    </row>
    <row r="238" spans="1:6" ht="24" customHeight="1" x14ac:dyDescent="0.4">
      <c r="D238" s="117"/>
      <c r="F238" s="315"/>
    </row>
    <row r="239" spans="1:6" ht="24" customHeight="1" x14ac:dyDescent="0.4">
      <c r="D239" s="117"/>
      <c r="F239" s="315"/>
    </row>
    <row r="240" spans="1:6" ht="24" customHeight="1" x14ac:dyDescent="0.4">
      <c r="D240" s="117"/>
      <c r="F240" s="315"/>
    </row>
    <row r="241" spans="4:6" ht="24" customHeight="1" x14ac:dyDescent="0.4">
      <c r="D241" s="117"/>
      <c r="F241" s="315"/>
    </row>
    <row r="242" spans="4:6" ht="24" customHeight="1" x14ac:dyDescent="0.4">
      <c r="D242" s="117"/>
      <c r="F242" s="315"/>
    </row>
    <row r="243" spans="4:6" ht="24" customHeight="1" x14ac:dyDescent="0.4">
      <c r="D243" s="117"/>
      <c r="F243" s="315"/>
    </row>
    <row r="244" spans="4:6" ht="24" customHeight="1" x14ac:dyDescent="0.4">
      <c r="D244" s="117"/>
      <c r="F244" s="315"/>
    </row>
    <row r="245" spans="4:6" ht="24" customHeight="1" x14ac:dyDescent="0.4">
      <c r="F245" s="315"/>
    </row>
    <row r="246" spans="4:6" ht="24" customHeight="1" x14ac:dyDescent="0.4">
      <c r="F246" s="315"/>
    </row>
    <row r="247" spans="4:6" ht="24" customHeight="1" x14ac:dyDescent="0.4">
      <c r="F247" s="315"/>
    </row>
    <row r="248" spans="4:6" ht="24" customHeight="1" x14ac:dyDescent="0.4">
      <c r="F248" s="315"/>
    </row>
    <row r="249" spans="4:6" ht="24" customHeight="1" x14ac:dyDescent="0.4">
      <c r="F249" s="315"/>
    </row>
    <row r="250" spans="4:6" ht="24" customHeight="1" x14ac:dyDescent="0.4">
      <c r="F250" s="315"/>
    </row>
    <row r="251" spans="4:6" ht="24" customHeight="1" x14ac:dyDescent="0.4">
      <c r="F251" s="315"/>
    </row>
    <row r="252" spans="4:6" ht="24" customHeight="1" x14ac:dyDescent="0.4">
      <c r="F252" s="315"/>
    </row>
    <row r="253" spans="4:6" ht="24" customHeight="1" x14ac:dyDescent="0.4">
      <c r="F253" s="315"/>
    </row>
    <row r="254" spans="4:6" ht="24" customHeight="1" x14ac:dyDescent="0.4">
      <c r="F254" s="315"/>
    </row>
    <row r="255" spans="4:6" ht="24" customHeight="1" x14ac:dyDescent="0.4">
      <c r="F255" s="315"/>
    </row>
    <row r="256" spans="4:6" ht="24" customHeight="1" x14ac:dyDescent="0.4">
      <c r="F256" s="315"/>
    </row>
    <row r="257" spans="4:6" ht="24" customHeight="1" x14ac:dyDescent="0.4">
      <c r="F257" s="315"/>
    </row>
    <row r="258" spans="4:6" ht="24" customHeight="1" x14ac:dyDescent="0.4">
      <c r="F258" s="315"/>
    </row>
    <row r="259" spans="4:6" ht="24" customHeight="1" x14ac:dyDescent="0.4">
      <c r="F259" s="315"/>
    </row>
    <row r="260" spans="4:6" ht="24" customHeight="1" x14ac:dyDescent="0.4">
      <c r="F260" s="315"/>
    </row>
    <row r="261" spans="4:6" ht="24" customHeight="1" x14ac:dyDescent="0.4">
      <c r="F261" s="315"/>
    </row>
    <row r="262" spans="4:6" ht="24" customHeight="1" x14ac:dyDescent="0.4">
      <c r="F262" s="315"/>
    </row>
    <row r="263" spans="4:6" ht="24" customHeight="1" x14ac:dyDescent="0.4">
      <c r="D263" s="117"/>
      <c r="F263" s="315"/>
    </row>
    <row r="264" spans="4:6" ht="24" customHeight="1" x14ac:dyDescent="0.4">
      <c r="F264" s="315"/>
    </row>
    <row r="265" spans="4:6" ht="24" customHeight="1" x14ac:dyDescent="0.4">
      <c r="F265" s="315"/>
    </row>
    <row r="266" spans="4:6" ht="24" customHeight="1" x14ac:dyDescent="0.4">
      <c r="F266" s="315"/>
    </row>
    <row r="267" spans="4:6" ht="24" customHeight="1" x14ac:dyDescent="0.4">
      <c r="F267" s="315"/>
    </row>
    <row r="268" spans="4:6" ht="24" customHeight="1" x14ac:dyDescent="0.4">
      <c r="F268" s="315"/>
    </row>
    <row r="269" spans="4:6" ht="24" customHeight="1" x14ac:dyDescent="0.4">
      <c r="D269" s="117"/>
      <c r="F269" s="315"/>
    </row>
    <row r="270" spans="4:6" ht="24" customHeight="1" x14ac:dyDescent="0.4">
      <c r="F270" s="315"/>
    </row>
    <row r="271" spans="4:6" ht="24" customHeight="1" x14ac:dyDescent="0.4">
      <c r="F271" s="315"/>
    </row>
    <row r="272" spans="4:6" ht="24" customHeight="1" x14ac:dyDescent="0.4">
      <c r="F272" s="315"/>
    </row>
    <row r="273" spans="1:6" ht="24" customHeight="1" x14ac:dyDescent="0.4">
      <c r="F273" s="315"/>
    </row>
    <row r="274" spans="1:6" ht="24" customHeight="1" x14ac:dyDescent="0.4">
      <c r="F274" s="316"/>
    </row>
    <row r="275" spans="1:6" ht="24" customHeight="1" x14ac:dyDescent="0.4">
      <c r="F275" s="316"/>
    </row>
    <row r="276" spans="1:6" ht="24" customHeight="1" x14ac:dyDescent="0.4">
      <c r="F276" s="316"/>
    </row>
    <row r="279" spans="1:6" ht="24" customHeight="1" x14ac:dyDescent="0.4">
      <c r="F279" s="316"/>
    </row>
    <row r="280" spans="1:6" ht="24" customHeight="1" x14ac:dyDescent="0.4">
      <c r="A280" s="105"/>
      <c r="B280" s="118"/>
      <c r="C280" s="105"/>
      <c r="D280" s="105"/>
      <c r="E280" s="295"/>
      <c r="F280" s="105"/>
    </row>
    <row r="281" spans="1:6" ht="24" customHeight="1" x14ac:dyDescent="0.4">
      <c r="D281" s="117"/>
      <c r="F281" s="315"/>
    </row>
    <row r="282" spans="1:6" ht="24" customHeight="1" x14ac:dyDescent="0.4">
      <c r="D282" s="117"/>
      <c r="F282" s="315"/>
    </row>
    <row r="283" spans="1:6" ht="24" customHeight="1" x14ac:dyDescent="0.4">
      <c r="D283" s="117"/>
      <c r="F283" s="315"/>
    </row>
    <row r="284" spans="1:6" ht="24" customHeight="1" x14ac:dyDescent="0.4">
      <c r="D284" s="117"/>
      <c r="F284" s="315"/>
    </row>
    <row r="285" spans="1:6" ht="24" customHeight="1" x14ac:dyDescent="0.4">
      <c r="D285" s="117"/>
      <c r="F285" s="315"/>
    </row>
    <row r="286" spans="1:6" ht="24" customHeight="1" x14ac:dyDescent="0.4">
      <c r="D286" s="117"/>
      <c r="F286" s="315"/>
    </row>
    <row r="287" spans="1:6" ht="24" customHeight="1" x14ac:dyDescent="0.4">
      <c r="D287" s="117"/>
      <c r="F287" s="315"/>
    </row>
    <row r="288" spans="1:6" ht="24" customHeight="1" x14ac:dyDescent="0.4">
      <c r="D288" s="117"/>
      <c r="F288" s="315"/>
    </row>
    <row r="289" spans="4:6" ht="24" customHeight="1" x14ac:dyDescent="0.4">
      <c r="D289" s="117"/>
      <c r="F289" s="315"/>
    </row>
    <row r="290" spans="4:6" ht="24" customHeight="1" x14ac:dyDescent="0.4">
      <c r="D290" s="117"/>
      <c r="F290" s="315"/>
    </row>
    <row r="291" spans="4:6" ht="24" customHeight="1" x14ac:dyDescent="0.4">
      <c r="D291" s="117"/>
      <c r="F291" s="315"/>
    </row>
    <row r="292" spans="4:6" ht="24" customHeight="1" x14ac:dyDescent="0.4">
      <c r="D292" s="117"/>
      <c r="F292" s="315"/>
    </row>
    <row r="293" spans="4:6" ht="24" customHeight="1" x14ac:dyDescent="0.4">
      <c r="D293" s="117"/>
      <c r="F293" s="315"/>
    </row>
    <row r="294" spans="4:6" ht="24" customHeight="1" x14ac:dyDescent="0.4">
      <c r="F294" s="315"/>
    </row>
    <row r="295" spans="4:6" ht="24" customHeight="1" x14ac:dyDescent="0.4">
      <c r="F295" s="315"/>
    </row>
    <row r="296" spans="4:6" ht="24" customHeight="1" x14ac:dyDescent="0.4">
      <c r="F296" s="315"/>
    </row>
    <row r="297" spans="4:6" ht="24" customHeight="1" x14ac:dyDescent="0.4">
      <c r="F297" s="315"/>
    </row>
    <row r="298" spans="4:6" ht="24" customHeight="1" x14ac:dyDescent="0.4">
      <c r="F298" s="315"/>
    </row>
    <row r="299" spans="4:6" ht="24" customHeight="1" x14ac:dyDescent="0.4">
      <c r="F299" s="315"/>
    </row>
    <row r="300" spans="4:6" ht="24" customHeight="1" x14ac:dyDescent="0.4">
      <c r="F300" s="315"/>
    </row>
    <row r="301" spans="4:6" ht="24" customHeight="1" x14ac:dyDescent="0.4">
      <c r="F301" s="315"/>
    </row>
    <row r="302" spans="4:6" ht="24" customHeight="1" x14ac:dyDescent="0.4">
      <c r="F302" s="315"/>
    </row>
    <row r="303" spans="4:6" ht="24" customHeight="1" x14ac:dyDescent="0.4">
      <c r="F303" s="315"/>
    </row>
    <row r="304" spans="4:6" ht="24" customHeight="1" x14ac:dyDescent="0.4">
      <c r="F304" s="316"/>
    </row>
    <row r="305" spans="6:6" ht="24" customHeight="1" x14ac:dyDescent="0.4">
      <c r="F305" s="315"/>
    </row>
    <row r="306" spans="6:6" ht="24" customHeight="1" x14ac:dyDescent="0.4">
      <c r="F306" s="316"/>
    </row>
    <row r="307" spans="6:6" ht="24" customHeight="1" x14ac:dyDescent="0.4">
      <c r="F307" s="315"/>
    </row>
    <row r="309" spans="6:6" ht="24" customHeight="1" x14ac:dyDescent="0.4">
      <c r="F309" s="315"/>
    </row>
    <row r="311" spans="6:6" ht="24" customHeight="1" x14ac:dyDescent="0.4">
      <c r="F311" s="315"/>
    </row>
    <row r="312" spans="6:6" ht="24" customHeight="1" x14ac:dyDescent="0.4">
      <c r="F312" s="316"/>
    </row>
  </sheetData>
  <sheetProtection algorithmName="SHA-512" hashValue="YKpO2jt+JVu9t9ltDC+FqjHIOo2UkgjztmPo9OYUXotcmPxbT2hS06pBBK/Hrc8HobjaZBSRBebcGmUONJiwCQ==" saltValue="dYguxl00PkgxRkx7LRijcg==" spinCount="100000" sheet="1" objects="1" scenarios="1"/>
  <pageMargins left="0.59055118110236227" right="0.23622047244094491" top="0.98425196850393704" bottom="0.51181102362204722" header="0.31496062992125984" footer="0.31496062992125984"/>
  <pageSetup paperSize="9" scale="75" orientation="portrait" r:id="rId1"/>
  <headerFooter>
    <oddHeader>&amp;C&amp;"Arial Narrow,Regular"SITING, DRILLING AND CONSTRUCTION OF  BOREHOLES WITH HAND PUMP</oddHeader>
    <oddFooter>&amp;L&amp;A&amp;CPage &amp;P of &amp;N</oddFooter>
  </headerFooter>
  <rowBreaks count="5" manualBreakCount="5">
    <brk id="39" max="5" man="1"/>
    <brk id="75" max="5" man="1"/>
    <brk id="104" max="5" man="1"/>
    <brk id="156" max="5" man="1"/>
    <brk id="2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CDA37-3B19-44A2-9859-FA50A501A7DF}">
  <sheetPr>
    <tabColor rgb="FFFF0000"/>
  </sheetPr>
  <dimension ref="A1:F973"/>
  <sheetViews>
    <sheetView view="pageBreakPreview" topLeftCell="A45" zoomScale="101" zoomScaleNormal="70" zoomScaleSheetLayoutView="76" workbookViewId="0">
      <selection activeCell="E3" sqref="E3"/>
    </sheetView>
  </sheetViews>
  <sheetFormatPr defaultColWidth="8.86328125" defaultRowHeight="15" x14ac:dyDescent="0.45"/>
  <cols>
    <col min="1" max="1" width="8.6640625" style="120" customWidth="1"/>
    <col min="2" max="2" width="56.46484375" style="120" customWidth="1"/>
    <col min="3" max="3" width="9" style="167" customWidth="1"/>
    <col min="4" max="4" width="7.46484375" style="120" customWidth="1"/>
    <col min="5" max="5" width="16" style="166" customWidth="1"/>
    <col min="6" max="6" width="17.86328125" style="325" customWidth="1"/>
    <col min="7" max="11" width="8.86328125" style="120"/>
    <col min="12" max="12" width="11.86328125" style="120" customWidth="1"/>
    <col min="13" max="255" width="8.86328125" style="120"/>
    <col min="256" max="256" width="6.33203125" style="120" customWidth="1"/>
    <col min="257" max="257" width="56.46484375" style="120" customWidth="1"/>
    <col min="258" max="258" width="8" style="120" customWidth="1"/>
    <col min="259" max="259" width="6.6640625" style="120" bestFit="1" customWidth="1"/>
    <col min="260" max="260" width="11.6640625" style="120" bestFit="1" customWidth="1"/>
    <col min="261" max="261" width="18.86328125" style="120" bestFit="1" customWidth="1"/>
    <col min="262" max="511" width="8.86328125" style="120"/>
    <col min="512" max="512" width="6.33203125" style="120" customWidth="1"/>
    <col min="513" max="513" width="56.46484375" style="120" customWidth="1"/>
    <col min="514" max="514" width="8" style="120" customWidth="1"/>
    <col min="515" max="515" width="6.6640625" style="120" bestFit="1" customWidth="1"/>
    <col min="516" max="516" width="11.6640625" style="120" bestFit="1" customWidth="1"/>
    <col min="517" max="517" width="18.86328125" style="120" bestFit="1" customWidth="1"/>
    <col min="518" max="767" width="8.86328125" style="120"/>
    <col min="768" max="768" width="6.33203125" style="120" customWidth="1"/>
    <col min="769" max="769" width="56.46484375" style="120" customWidth="1"/>
    <col min="770" max="770" width="8" style="120" customWidth="1"/>
    <col min="771" max="771" width="6.6640625" style="120" bestFit="1" customWidth="1"/>
    <col min="772" max="772" width="11.6640625" style="120" bestFit="1" customWidth="1"/>
    <col min="773" max="773" width="18.86328125" style="120" bestFit="1" customWidth="1"/>
    <col min="774" max="1023" width="8.86328125" style="120"/>
    <col min="1024" max="1024" width="6.33203125" style="120" customWidth="1"/>
    <col min="1025" max="1025" width="56.46484375" style="120" customWidth="1"/>
    <col min="1026" max="1026" width="8" style="120" customWidth="1"/>
    <col min="1027" max="1027" width="6.6640625" style="120" bestFit="1" customWidth="1"/>
    <col min="1028" max="1028" width="11.6640625" style="120" bestFit="1" customWidth="1"/>
    <col min="1029" max="1029" width="18.86328125" style="120" bestFit="1" customWidth="1"/>
    <col min="1030" max="1279" width="8.86328125" style="120"/>
    <col min="1280" max="1280" width="6.33203125" style="120" customWidth="1"/>
    <col min="1281" max="1281" width="56.46484375" style="120" customWidth="1"/>
    <col min="1282" max="1282" width="8" style="120" customWidth="1"/>
    <col min="1283" max="1283" width="6.6640625" style="120" bestFit="1" customWidth="1"/>
    <col min="1284" max="1284" width="11.6640625" style="120" bestFit="1" customWidth="1"/>
    <col min="1285" max="1285" width="18.86328125" style="120" bestFit="1" customWidth="1"/>
    <col min="1286" max="1535" width="8.86328125" style="120"/>
    <col min="1536" max="1536" width="6.33203125" style="120" customWidth="1"/>
    <col min="1537" max="1537" width="56.46484375" style="120" customWidth="1"/>
    <col min="1538" max="1538" width="8" style="120" customWidth="1"/>
    <col min="1539" max="1539" width="6.6640625" style="120" bestFit="1" customWidth="1"/>
    <col min="1540" max="1540" width="11.6640625" style="120" bestFit="1" customWidth="1"/>
    <col min="1541" max="1541" width="18.86328125" style="120" bestFit="1" customWidth="1"/>
    <col min="1542" max="1791" width="8.86328125" style="120"/>
    <col min="1792" max="1792" width="6.33203125" style="120" customWidth="1"/>
    <col min="1793" max="1793" width="56.46484375" style="120" customWidth="1"/>
    <col min="1794" max="1794" width="8" style="120" customWidth="1"/>
    <col min="1795" max="1795" width="6.6640625" style="120" bestFit="1" customWidth="1"/>
    <col min="1796" max="1796" width="11.6640625" style="120" bestFit="1" customWidth="1"/>
    <col min="1797" max="1797" width="18.86328125" style="120" bestFit="1" customWidth="1"/>
    <col min="1798" max="2047" width="8.86328125" style="120"/>
    <col min="2048" max="2048" width="6.33203125" style="120" customWidth="1"/>
    <col min="2049" max="2049" width="56.46484375" style="120" customWidth="1"/>
    <col min="2050" max="2050" width="8" style="120" customWidth="1"/>
    <col min="2051" max="2051" width="6.6640625" style="120" bestFit="1" customWidth="1"/>
    <col min="2052" max="2052" width="11.6640625" style="120" bestFit="1" customWidth="1"/>
    <col min="2053" max="2053" width="18.86328125" style="120" bestFit="1" customWidth="1"/>
    <col min="2054" max="2303" width="8.86328125" style="120"/>
    <col min="2304" max="2304" width="6.33203125" style="120" customWidth="1"/>
    <col min="2305" max="2305" width="56.46484375" style="120" customWidth="1"/>
    <col min="2306" max="2306" width="8" style="120" customWidth="1"/>
    <col min="2307" max="2307" width="6.6640625" style="120" bestFit="1" customWidth="1"/>
    <col min="2308" max="2308" width="11.6640625" style="120" bestFit="1" customWidth="1"/>
    <col min="2309" max="2309" width="18.86328125" style="120" bestFit="1" customWidth="1"/>
    <col min="2310" max="2559" width="8.86328125" style="120"/>
    <col min="2560" max="2560" width="6.33203125" style="120" customWidth="1"/>
    <col min="2561" max="2561" width="56.46484375" style="120" customWidth="1"/>
    <col min="2562" max="2562" width="8" style="120" customWidth="1"/>
    <col min="2563" max="2563" width="6.6640625" style="120" bestFit="1" customWidth="1"/>
    <col min="2564" max="2564" width="11.6640625" style="120" bestFit="1" customWidth="1"/>
    <col min="2565" max="2565" width="18.86328125" style="120" bestFit="1" customWidth="1"/>
    <col min="2566" max="2815" width="8.86328125" style="120"/>
    <col min="2816" max="2816" width="6.33203125" style="120" customWidth="1"/>
    <col min="2817" max="2817" width="56.46484375" style="120" customWidth="1"/>
    <col min="2818" max="2818" width="8" style="120" customWidth="1"/>
    <col min="2819" max="2819" width="6.6640625" style="120" bestFit="1" customWidth="1"/>
    <col min="2820" max="2820" width="11.6640625" style="120" bestFit="1" customWidth="1"/>
    <col min="2821" max="2821" width="18.86328125" style="120" bestFit="1" customWidth="1"/>
    <col min="2822" max="3071" width="8.86328125" style="120"/>
    <col min="3072" max="3072" width="6.33203125" style="120" customWidth="1"/>
    <col min="3073" max="3073" width="56.46484375" style="120" customWidth="1"/>
    <col min="3074" max="3074" width="8" style="120" customWidth="1"/>
    <col min="3075" max="3075" width="6.6640625" style="120" bestFit="1" customWidth="1"/>
    <col min="3076" max="3076" width="11.6640625" style="120" bestFit="1" customWidth="1"/>
    <col min="3077" max="3077" width="18.86328125" style="120" bestFit="1" customWidth="1"/>
    <col min="3078" max="3327" width="8.86328125" style="120"/>
    <col min="3328" max="3328" width="6.33203125" style="120" customWidth="1"/>
    <col min="3329" max="3329" width="56.46484375" style="120" customWidth="1"/>
    <col min="3330" max="3330" width="8" style="120" customWidth="1"/>
    <col min="3331" max="3331" width="6.6640625" style="120" bestFit="1" customWidth="1"/>
    <col min="3332" max="3332" width="11.6640625" style="120" bestFit="1" customWidth="1"/>
    <col min="3333" max="3333" width="18.86328125" style="120" bestFit="1" customWidth="1"/>
    <col min="3334" max="3583" width="8.86328125" style="120"/>
    <col min="3584" max="3584" width="6.33203125" style="120" customWidth="1"/>
    <col min="3585" max="3585" width="56.46484375" style="120" customWidth="1"/>
    <col min="3586" max="3586" width="8" style="120" customWidth="1"/>
    <col min="3587" max="3587" width="6.6640625" style="120" bestFit="1" customWidth="1"/>
    <col min="3588" max="3588" width="11.6640625" style="120" bestFit="1" customWidth="1"/>
    <col min="3589" max="3589" width="18.86328125" style="120" bestFit="1" customWidth="1"/>
    <col min="3590" max="3839" width="8.86328125" style="120"/>
    <col min="3840" max="3840" width="6.33203125" style="120" customWidth="1"/>
    <col min="3841" max="3841" width="56.46484375" style="120" customWidth="1"/>
    <col min="3842" max="3842" width="8" style="120" customWidth="1"/>
    <col min="3843" max="3843" width="6.6640625" style="120" bestFit="1" customWidth="1"/>
    <col min="3844" max="3844" width="11.6640625" style="120" bestFit="1" customWidth="1"/>
    <col min="3845" max="3845" width="18.86328125" style="120" bestFit="1" customWidth="1"/>
    <col min="3846" max="4095" width="8.86328125" style="120"/>
    <col min="4096" max="4096" width="6.33203125" style="120" customWidth="1"/>
    <col min="4097" max="4097" width="56.46484375" style="120" customWidth="1"/>
    <col min="4098" max="4098" width="8" style="120" customWidth="1"/>
    <col min="4099" max="4099" width="6.6640625" style="120" bestFit="1" customWidth="1"/>
    <col min="4100" max="4100" width="11.6640625" style="120" bestFit="1" customWidth="1"/>
    <col min="4101" max="4101" width="18.86328125" style="120" bestFit="1" customWidth="1"/>
    <col min="4102" max="4351" width="8.86328125" style="120"/>
    <col min="4352" max="4352" width="6.33203125" style="120" customWidth="1"/>
    <col min="4353" max="4353" width="56.46484375" style="120" customWidth="1"/>
    <col min="4354" max="4354" width="8" style="120" customWidth="1"/>
    <col min="4355" max="4355" width="6.6640625" style="120" bestFit="1" customWidth="1"/>
    <col min="4356" max="4356" width="11.6640625" style="120" bestFit="1" customWidth="1"/>
    <col min="4357" max="4357" width="18.86328125" style="120" bestFit="1" customWidth="1"/>
    <col min="4358" max="4607" width="8.86328125" style="120"/>
    <col min="4608" max="4608" width="6.33203125" style="120" customWidth="1"/>
    <col min="4609" max="4609" width="56.46484375" style="120" customWidth="1"/>
    <col min="4610" max="4610" width="8" style="120" customWidth="1"/>
    <col min="4611" max="4611" width="6.6640625" style="120" bestFit="1" customWidth="1"/>
    <col min="4612" max="4612" width="11.6640625" style="120" bestFit="1" customWidth="1"/>
    <col min="4613" max="4613" width="18.86328125" style="120" bestFit="1" customWidth="1"/>
    <col min="4614" max="4863" width="8.86328125" style="120"/>
    <col min="4864" max="4864" width="6.33203125" style="120" customWidth="1"/>
    <col min="4865" max="4865" width="56.46484375" style="120" customWidth="1"/>
    <col min="4866" max="4866" width="8" style="120" customWidth="1"/>
    <col min="4867" max="4867" width="6.6640625" style="120" bestFit="1" customWidth="1"/>
    <col min="4868" max="4868" width="11.6640625" style="120" bestFit="1" customWidth="1"/>
    <col min="4869" max="4869" width="18.86328125" style="120" bestFit="1" customWidth="1"/>
    <col min="4870" max="5119" width="8.86328125" style="120"/>
    <col min="5120" max="5120" width="6.33203125" style="120" customWidth="1"/>
    <col min="5121" max="5121" width="56.46484375" style="120" customWidth="1"/>
    <col min="5122" max="5122" width="8" style="120" customWidth="1"/>
    <col min="5123" max="5123" width="6.6640625" style="120" bestFit="1" customWidth="1"/>
    <col min="5124" max="5124" width="11.6640625" style="120" bestFit="1" customWidth="1"/>
    <col min="5125" max="5125" width="18.86328125" style="120" bestFit="1" customWidth="1"/>
    <col min="5126" max="5375" width="8.86328125" style="120"/>
    <col min="5376" max="5376" width="6.33203125" style="120" customWidth="1"/>
    <col min="5377" max="5377" width="56.46484375" style="120" customWidth="1"/>
    <col min="5378" max="5378" width="8" style="120" customWidth="1"/>
    <col min="5379" max="5379" width="6.6640625" style="120" bestFit="1" customWidth="1"/>
    <col min="5380" max="5380" width="11.6640625" style="120" bestFit="1" customWidth="1"/>
    <col min="5381" max="5381" width="18.86328125" style="120" bestFit="1" customWidth="1"/>
    <col min="5382" max="5631" width="8.86328125" style="120"/>
    <col min="5632" max="5632" width="6.33203125" style="120" customWidth="1"/>
    <col min="5633" max="5633" width="56.46484375" style="120" customWidth="1"/>
    <col min="5634" max="5634" width="8" style="120" customWidth="1"/>
    <col min="5635" max="5635" width="6.6640625" style="120" bestFit="1" customWidth="1"/>
    <col min="5636" max="5636" width="11.6640625" style="120" bestFit="1" customWidth="1"/>
    <col min="5637" max="5637" width="18.86328125" style="120" bestFit="1" customWidth="1"/>
    <col min="5638" max="5887" width="8.86328125" style="120"/>
    <col min="5888" max="5888" width="6.33203125" style="120" customWidth="1"/>
    <col min="5889" max="5889" width="56.46484375" style="120" customWidth="1"/>
    <col min="5890" max="5890" width="8" style="120" customWidth="1"/>
    <col min="5891" max="5891" width="6.6640625" style="120" bestFit="1" customWidth="1"/>
    <col min="5892" max="5892" width="11.6640625" style="120" bestFit="1" customWidth="1"/>
    <col min="5893" max="5893" width="18.86328125" style="120" bestFit="1" customWidth="1"/>
    <col min="5894" max="6143" width="8.86328125" style="120"/>
    <col min="6144" max="6144" width="6.33203125" style="120" customWidth="1"/>
    <col min="6145" max="6145" width="56.46484375" style="120" customWidth="1"/>
    <col min="6146" max="6146" width="8" style="120" customWidth="1"/>
    <col min="6147" max="6147" width="6.6640625" style="120" bestFit="1" customWidth="1"/>
    <col min="6148" max="6148" width="11.6640625" style="120" bestFit="1" customWidth="1"/>
    <col min="6149" max="6149" width="18.86328125" style="120" bestFit="1" customWidth="1"/>
    <col min="6150" max="6399" width="8.86328125" style="120"/>
    <col min="6400" max="6400" width="6.33203125" style="120" customWidth="1"/>
    <col min="6401" max="6401" width="56.46484375" style="120" customWidth="1"/>
    <col min="6402" max="6402" width="8" style="120" customWidth="1"/>
    <col min="6403" max="6403" width="6.6640625" style="120" bestFit="1" customWidth="1"/>
    <col min="6404" max="6404" width="11.6640625" style="120" bestFit="1" customWidth="1"/>
    <col min="6405" max="6405" width="18.86328125" style="120" bestFit="1" customWidth="1"/>
    <col min="6406" max="6655" width="8.86328125" style="120"/>
    <col min="6656" max="6656" width="6.33203125" style="120" customWidth="1"/>
    <col min="6657" max="6657" width="56.46484375" style="120" customWidth="1"/>
    <col min="6658" max="6658" width="8" style="120" customWidth="1"/>
    <col min="6659" max="6659" width="6.6640625" style="120" bestFit="1" customWidth="1"/>
    <col min="6660" max="6660" width="11.6640625" style="120" bestFit="1" customWidth="1"/>
    <col min="6661" max="6661" width="18.86328125" style="120" bestFit="1" customWidth="1"/>
    <col min="6662" max="6911" width="8.86328125" style="120"/>
    <col min="6912" max="6912" width="6.33203125" style="120" customWidth="1"/>
    <col min="6913" max="6913" width="56.46484375" style="120" customWidth="1"/>
    <col min="6914" max="6914" width="8" style="120" customWidth="1"/>
    <col min="6915" max="6915" width="6.6640625" style="120" bestFit="1" customWidth="1"/>
    <col min="6916" max="6916" width="11.6640625" style="120" bestFit="1" customWidth="1"/>
    <col min="6917" max="6917" width="18.86328125" style="120" bestFit="1" customWidth="1"/>
    <col min="6918" max="7167" width="8.86328125" style="120"/>
    <col min="7168" max="7168" width="6.33203125" style="120" customWidth="1"/>
    <col min="7169" max="7169" width="56.46484375" style="120" customWidth="1"/>
    <col min="7170" max="7170" width="8" style="120" customWidth="1"/>
    <col min="7171" max="7171" width="6.6640625" style="120" bestFit="1" customWidth="1"/>
    <col min="7172" max="7172" width="11.6640625" style="120" bestFit="1" customWidth="1"/>
    <col min="7173" max="7173" width="18.86328125" style="120" bestFit="1" customWidth="1"/>
    <col min="7174" max="7423" width="8.86328125" style="120"/>
    <col min="7424" max="7424" width="6.33203125" style="120" customWidth="1"/>
    <col min="7425" max="7425" width="56.46484375" style="120" customWidth="1"/>
    <col min="7426" max="7426" width="8" style="120" customWidth="1"/>
    <col min="7427" max="7427" width="6.6640625" style="120" bestFit="1" customWidth="1"/>
    <col min="7428" max="7428" width="11.6640625" style="120" bestFit="1" customWidth="1"/>
    <col min="7429" max="7429" width="18.86328125" style="120" bestFit="1" customWidth="1"/>
    <col min="7430" max="7679" width="8.86328125" style="120"/>
    <col min="7680" max="7680" width="6.33203125" style="120" customWidth="1"/>
    <col min="7681" max="7681" width="56.46484375" style="120" customWidth="1"/>
    <col min="7682" max="7682" width="8" style="120" customWidth="1"/>
    <col min="7683" max="7683" width="6.6640625" style="120" bestFit="1" customWidth="1"/>
    <col min="7684" max="7684" width="11.6640625" style="120" bestFit="1" customWidth="1"/>
    <col min="7685" max="7685" width="18.86328125" style="120" bestFit="1" customWidth="1"/>
    <col min="7686" max="7935" width="8.86328125" style="120"/>
    <col min="7936" max="7936" width="6.33203125" style="120" customWidth="1"/>
    <col min="7937" max="7937" width="56.46484375" style="120" customWidth="1"/>
    <col min="7938" max="7938" width="8" style="120" customWidth="1"/>
    <col min="7939" max="7939" width="6.6640625" style="120" bestFit="1" customWidth="1"/>
    <col min="7940" max="7940" width="11.6640625" style="120" bestFit="1" customWidth="1"/>
    <col min="7941" max="7941" width="18.86328125" style="120" bestFit="1" customWidth="1"/>
    <col min="7942" max="8191" width="8.86328125" style="120"/>
    <col min="8192" max="8192" width="6.33203125" style="120" customWidth="1"/>
    <col min="8193" max="8193" width="56.46484375" style="120" customWidth="1"/>
    <col min="8194" max="8194" width="8" style="120" customWidth="1"/>
    <col min="8195" max="8195" width="6.6640625" style="120" bestFit="1" customWidth="1"/>
    <col min="8196" max="8196" width="11.6640625" style="120" bestFit="1" customWidth="1"/>
    <col min="8197" max="8197" width="18.86328125" style="120" bestFit="1" customWidth="1"/>
    <col min="8198" max="8447" width="8.86328125" style="120"/>
    <col min="8448" max="8448" width="6.33203125" style="120" customWidth="1"/>
    <col min="8449" max="8449" width="56.46484375" style="120" customWidth="1"/>
    <col min="8450" max="8450" width="8" style="120" customWidth="1"/>
    <col min="8451" max="8451" width="6.6640625" style="120" bestFit="1" customWidth="1"/>
    <col min="8452" max="8452" width="11.6640625" style="120" bestFit="1" customWidth="1"/>
    <col min="8453" max="8453" width="18.86328125" style="120" bestFit="1" customWidth="1"/>
    <col min="8454" max="8703" width="8.86328125" style="120"/>
    <col min="8704" max="8704" width="6.33203125" style="120" customWidth="1"/>
    <col min="8705" max="8705" width="56.46484375" style="120" customWidth="1"/>
    <col min="8706" max="8706" width="8" style="120" customWidth="1"/>
    <col min="8707" max="8707" width="6.6640625" style="120" bestFit="1" customWidth="1"/>
    <col min="8708" max="8708" width="11.6640625" style="120" bestFit="1" customWidth="1"/>
    <col min="8709" max="8709" width="18.86328125" style="120" bestFit="1" customWidth="1"/>
    <col min="8710" max="8959" width="8.86328125" style="120"/>
    <col min="8960" max="8960" width="6.33203125" style="120" customWidth="1"/>
    <col min="8961" max="8961" width="56.46484375" style="120" customWidth="1"/>
    <col min="8962" max="8962" width="8" style="120" customWidth="1"/>
    <col min="8963" max="8963" width="6.6640625" style="120" bestFit="1" customWidth="1"/>
    <col min="8964" max="8964" width="11.6640625" style="120" bestFit="1" customWidth="1"/>
    <col min="8965" max="8965" width="18.86328125" style="120" bestFit="1" customWidth="1"/>
    <col min="8966" max="9215" width="8.86328125" style="120"/>
    <col min="9216" max="9216" width="6.33203125" style="120" customWidth="1"/>
    <col min="9217" max="9217" width="56.46484375" style="120" customWidth="1"/>
    <col min="9218" max="9218" width="8" style="120" customWidth="1"/>
    <col min="9219" max="9219" width="6.6640625" style="120" bestFit="1" customWidth="1"/>
    <col min="9220" max="9220" width="11.6640625" style="120" bestFit="1" customWidth="1"/>
    <col min="9221" max="9221" width="18.86328125" style="120" bestFit="1" customWidth="1"/>
    <col min="9222" max="9471" width="8.86328125" style="120"/>
    <col min="9472" max="9472" width="6.33203125" style="120" customWidth="1"/>
    <col min="9473" max="9473" width="56.46484375" style="120" customWidth="1"/>
    <col min="9474" max="9474" width="8" style="120" customWidth="1"/>
    <col min="9475" max="9475" width="6.6640625" style="120" bestFit="1" customWidth="1"/>
    <col min="9476" max="9476" width="11.6640625" style="120" bestFit="1" customWidth="1"/>
    <col min="9477" max="9477" width="18.86328125" style="120" bestFit="1" customWidth="1"/>
    <col min="9478" max="9727" width="8.86328125" style="120"/>
    <col min="9728" max="9728" width="6.33203125" style="120" customWidth="1"/>
    <col min="9729" max="9729" width="56.46484375" style="120" customWidth="1"/>
    <col min="9730" max="9730" width="8" style="120" customWidth="1"/>
    <col min="9731" max="9731" width="6.6640625" style="120" bestFit="1" customWidth="1"/>
    <col min="9732" max="9732" width="11.6640625" style="120" bestFit="1" customWidth="1"/>
    <col min="9733" max="9733" width="18.86328125" style="120" bestFit="1" customWidth="1"/>
    <col min="9734" max="9983" width="8.86328125" style="120"/>
    <col min="9984" max="9984" width="6.33203125" style="120" customWidth="1"/>
    <col min="9985" max="9985" width="56.46484375" style="120" customWidth="1"/>
    <col min="9986" max="9986" width="8" style="120" customWidth="1"/>
    <col min="9987" max="9987" width="6.6640625" style="120" bestFit="1" customWidth="1"/>
    <col min="9988" max="9988" width="11.6640625" style="120" bestFit="1" customWidth="1"/>
    <col min="9989" max="9989" width="18.86328125" style="120" bestFit="1" customWidth="1"/>
    <col min="9990" max="10239" width="8.86328125" style="120"/>
    <col min="10240" max="10240" width="6.33203125" style="120" customWidth="1"/>
    <col min="10241" max="10241" width="56.46484375" style="120" customWidth="1"/>
    <col min="10242" max="10242" width="8" style="120" customWidth="1"/>
    <col min="10243" max="10243" width="6.6640625" style="120" bestFit="1" customWidth="1"/>
    <col min="10244" max="10244" width="11.6640625" style="120" bestFit="1" customWidth="1"/>
    <col min="10245" max="10245" width="18.86328125" style="120" bestFit="1" customWidth="1"/>
    <col min="10246" max="10495" width="8.86328125" style="120"/>
    <col min="10496" max="10496" width="6.33203125" style="120" customWidth="1"/>
    <col min="10497" max="10497" width="56.46484375" style="120" customWidth="1"/>
    <col min="10498" max="10498" width="8" style="120" customWidth="1"/>
    <col min="10499" max="10499" width="6.6640625" style="120" bestFit="1" customWidth="1"/>
    <col min="10500" max="10500" width="11.6640625" style="120" bestFit="1" customWidth="1"/>
    <col min="10501" max="10501" width="18.86328125" style="120" bestFit="1" customWidth="1"/>
    <col min="10502" max="10751" width="8.86328125" style="120"/>
    <col min="10752" max="10752" width="6.33203125" style="120" customWidth="1"/>
    <col min="10753" max="10753" width="56.46484375" style="120" customWidth="1"/>
    <col min="10754" max="10754" width="8" style="120" customWidth="1"/>
    <col min="10755" max="10755" width="6.6640625" style="120" bestFit="1" customWidth="1"/>
    <col min="10756" max="10756" width="11.6640625" style="120" bestFit="1" customWidth="1"/>
    <col min="10757" max="10757" width="18.86328125" style="120" bestFit="1" customWidth="1"/>
    <col min="10758" max="11007" width="8.86328125" style="120"/>
    <col min="11008" max="11008" width="6.33203125" style="120" customWidth="1"/>
    <col min="11009" max="11009" width="56.46484375" style="120" customWidth="1"/>
    <col min="11010" max="11010" width="8" style="120" customWidth="1"/>
    <col min="11011" max="11011" width="6.6640625" style="120" bestFit="1" customWidth="1"/>
    <col min="11012" max="11012" width="11.6640625" style="120" bestFit="1" customWidth="1"/>
    <col min="11013" max="11013" width="18.86328125" style="120" bestFit="1" customWidth="1"/>
    <col min="11014" max="11263" width="8.86328125" style="120"/>
    <col min="11264" max="11264" width="6.33203125" style="120" customWidth="1"/>
    <col min="11265" max="11265" width="56.46484375" style="120" customWidth="1"/>
    <col min="11266" max="11266" width="8" style="120" customWidth="1"/>
    <col min="11267" max="11267" width="6.6640625" style="120" bestFit="1" customWidth="1"/>
    <col min="11268" max="11268" width="11.6640625" style="120" bestFit="1" customWidth="1"/>
    <col min="11269" max="11269" width="18.86328125" style="120" bestFit="1" customWidth="1"/>
    <col min="11270" max="11519" width="8.86328125" style="120"/>
    <col min="11520" max="11520" width="6.33203125" style="120" customWidth="1"/>
    <col min="11521" max="11521" width="56.46484375" style="120" customWidth="1"/>
    <col min="11522" max="11522" width="8" style="120" customWidth="1"/>
    <col min="11523" max="11523" width="6.6640625" style="120" bestFit="1" customWidth="1"/>
    <col min="11524" max="11524" width="11.6640625" style="120" bestFit="1" customWidth="1"/>
    <col min="11525" max="11525" width="18.86328125" style="120" bestFit="1" customWidth="1"/>
    <col min="11526" max="11775" width="8.86328125" style="120"/>
    <col min="11776" max="11776" width="6.33203125" style="120" customWidth="1"/>
    <col min="11777" max="11777" width="56.46484375" style="120" customWidth="1"/>
    <col min="11778" max="11778" width="8" style="120" customWidth="1"/>
    <col min="11779" max="11779" width="6.6640625" style="120" bestFit="1" customWidth="1"/>
    <col min="11780" max="11780" width="11.6640625" style="120" bestFit="1" customWidth="1"/>
    <col min="11781" max="11781" width="18.86328125" style="120" bestFit="1" customWidth="1"/>
    <col min="11782" max="12031" width="8.86328125" style="120"/>
    <col min="12032" max="12032" width="6.33203125" style="120" customWidth="1"/>
    <col min="12033" max="12033" width="56.46484375" style="120" customWidth="1"/>
    <col min="12034" max="12034" width="8" style="120" customWidth="1"/>
    <col min="12035" max="12035" width="6.6640625" style="120" bestFit="1" customWidth="1"/>
    <col min="12036" max="12036" width="11.6640625" style="120" bestFit="1" customWidth="1"/>
    <col min="12037" max="12037" width="18.86328125" style="120" bestFit="1" customWidth="1"/>
    <col min="12038" max="12287" width="8.86328125" style="120"/>
    <col min="12288" max="12288" width="6.33203125" style="120" customWidth="1"/>
    <col min="12289" max="12289" width="56.46484375" style="120" customWidth="1"/>
    <col min="12290" max="12290" width="8" style="120" customWidth="1"/>
    <col min="12291" max="12291" width="6.6640625" style="120" bestFit="1" customWidth="1"/>
    <col min="12292" max="12292" width="11.6640625" style="120" bestFit="1" customWidth="1"/>
    <col min="12293" max="12293" width="18.86328125" style="120" bestFit="1" customWidth="1"/>
    <col min="12294" max="12543" width="8.86328125" style="120"/>
    <col min="12544" max="12544" width="6.33203125" style="120" customWidth="1"/>
    <col min="12545" max="12545" width="56.46484375" style="120" customWidth="1"/>
    <col min="12546" max="12546" width="8" style="120" customWidth="1"/>
    <col min="12547" max="12547" width="6.6640625" style="120" bestFit="1" customWidth="1"/>
    <col min="12548" max="12548" width="11.6640625" style="120" bestFit="1" customWidth="1"/>
    <col min="12549" max="12549" width="18.86328125" style="120" bestFit="1" customWidth="1"/>
    <col min="12550" max="12799" width="8.86328125" style="120"/>
    <col min="12800" max="12800" width="6.33203125" style="120" customWidth="1"/>
    <col min="12801" max="12801" width="56.46484375" style="120" customWidth="1"/>
    <col min="12802" max="12802" width="8" style="120" customWidth="1"/>
    <col min="12803" max="12803" width="6.6640625" style="120" bestFit="1" customWidth="1"/>
    <col min="12804" max="12804" width="11.6640625" style="120" bestFit="1" customWidth="1"/>
    <col min="12805" max="12805" width="18.86328125" style="120" bestFit="1" customWidth="1"/>
    <col min="12806" max="13055" width="8.86328125" style="120"/>
    <col min="13056" max="13056" width="6.33203125" style="120" customWidth="1"/>
    <col min="13057" max="13057" width="56.46484375" style="120" customWidth="1"/>
    <col min="13058" max="13058" width="8" style="120" customWidth="1"/>
    <col min="13059" max="13059" width="6.6640625" style="120" bestFit="1" customWidth="1"/>
    <col min="13060" max="13060" width="11.6640625" style="120" bestFit="1" customWidth="1"/>
    <col min="13061" max="13061" width="18.86328125" style="120" bestFit="1" customWidth="1"/>
    <col min="13062" max="13311" width="8.86328125" style="120"/>
    <col min="13312" max="13312" width="6.33203125" style="120" customWidth="1"/>
    <col min="13313" max="13313" width="56.46484375" style="120" customWidth="1"/>
    <col min="13314" max="13314" width="8" style="120" customWidth="1"/>
    <col min="13315" max="13315" width="6.6640625" style="120" bestFit="1" customWidth="1"/>
    <col min="13316" max="13316" width="11.6640625" style="120" bestFit="1" customWidth="1"/>
    <col min="13317" max="13317" width="18.86328125" style="120" bestFit="1" customWidth="1"/>
    <col min="13318" max="13567" width="8.86328125" style="120"/>
    <col min="13568" max="13568" width="6.33203125" style="120" customWidth="1"/>
    <col min="13569" max="13569" width="56.46484375" style="120" customWidth="1"/>
    <col min="13570" max="13570" width="8" style="120" customWidth="1"/>
    <col min="13571" max="13571" width="6.6640625" style="120" bestFit="1" customWidth="1"/>
    <col min="13572" max="13572" width="11.6640625" style="120" bestFit="1" customWidth="1"/>
    <col min="13573" max="13573" width="18.86328125" style="120" bestFit="1" customWidth="1"/>
    <col min="13574" max="13823" width="8.86328125" style="120"/>
    <col min="13824" max="13824" width="6.33203125" style="120" customWidth="1"/>
    <col min="13825" max="13825" width="56.46484375" style="120" customWidth="1"/>
    <col min="13826" max="13826" width="8" style="120" customWidth="1"/>
    <col min="13827" max="13827" width="6.6640625" style="120" bestFit="1" customWidth="1"/>
    <col min="13828" max="13828" width="11.6640625" style="120" bestFit="1" customWidth="1"/>
    <col min="13829" max="13829" width="18.86328125" style="120" bestFit="1" customWidth="1"/>
    <col min="13830" max="14079" width="8.86328125" style="120"/>
    <col min="14080" max="14080" width="6.33203125" style="120" customWidth="1"/>
    <col min="14081" max="14081" width="56.46484375" style="120" customWidth="1"/>
    <col min="14082" max="14082" width="8" style="120" customWidth="1"/>
    <col min="14083" max="14083" width="6.6640625" style="120" bestFit="1" customWidth="1"/>
    <col min="14084" max="14084" width="11.6640625" style="120" bestFit="1" customWidth="1"/>
    <col min="14085" max="14085" width="18.86328125" style="120" bestFit="1" customWidth="1"/>
    <col min="14086" max="14335" width="8.86328125" style="120"/>
    <col min="14336" max="14336" width="6.33203125" style="120" customWidth="1"/>
    <col min="14337" max="14337" width="56.46484375" style="120" customWidth="1"/>
    <col min="14338" max="14338" width="8" style="120" customWidth="1"/>
    <col min="14339" max="14339" width="6.6640625" style="120" bestFit="1" customWidth="1"/>
    <col min="14340" max="14340" width="11.6640625" style="120" bestFit="1" customWidth="1"/>
    <col min="14341" max="14341" width="18.86328125" style="120" bestFit="1" customWidth="1"/>
    <col min="14342" max="14591" width="8.86328125" style="120"/>
    <col min="14592" max="14592" width="6.33203125" style="120" customWidth="1"/>
    <col min="14593" max="14593" width="56.46484375" style="120" customWidth="1"/>
    <col min="14594" max="14594" width="8" style="120" customWidth="1"/>
    <col min="14595" max="14595" width="6.6640625" style="120" bestFit="1" customWidth="1"/>
    <col min="14596" max="14596" width="11.6640625" style="120" bestFit="1" customWidth="1"/>
    <col min="14597" max="14597" width="18.86328125" style="120" bestFit="1" customWidth="1"/>
    <col min="14598" max="14847" width="8.86328125" style="120"/>
    <col min="14848" max="14848" width="6.33203125" style="120" customWidth="1"/>
    <col min="14849" max="14849" width="56.46484375" style="120" customWidth="1"/>
    <col min="14850" max="14850" width="8" style="120" customWidth="1"/>
    <col min="14851" max="14851" width="6.6640625" style="120" bestFit="1" customWidth="1"/>
    <col min="14852" max="14852" width="11.6640625" style="120" bestFit="1" customWidth="1"/>
    <col min="14853" max="14853" width="18.86328125" style="120" bestFit="1" customWidth="1"/>
    <col min="14854" max="15103" width="8.86328125" style="120"/>
    <col min="15104" max="15104" width="6.33203125" style="120" customWidth="1"/>
    <col min="15105" max="15105" width="56.46484375" style="120" customWidth="1"/>
    <col min="15106" max="15106" width="8" style="120" customWidth="1"/>
    <col min="15107" max="15107" width="6.6640625" style="120" bestFit="1" customWidth="1"/>
    <col min="15108" max="15108" width="11.6640625" style="120" bestFit="1" customWidth="1"/>
    <col min="15109" max="15109" width="18.86328125" style="120" bestFit="1" customWidth="1"/>
    <col min="15110" max="15359" width="8.86328125" style="120"/>
    <col min="15360" max="15360" width="6.33203125" style="120" customWidth="1"/>
    <col min="15361" max="15361" width="56.46484375" style="120" customWidth="1"/>
    <col min="15362" max="15362" width="8" style="120" customWidth="1"/>
    <col min="15363" max="15363" width="6.6640625" style="120" bestFit="1" customWidth="1"/>
    <col min="15364" max="15364" width="11.6640625" style="120" bestFit="1" customWidth="1"/>
    <col min="15365" max="15365" width="18.86328125" style="120" bestFit="1" customWidth="1"/>
    <col min="15366" max="15615" width="8.86328125" style="120"/>
    <col min="15616" max="15616" width="6.33203125" style="120" customWidth="1"/>
    <col min="15617" max="15617" width="56.46484375" style="120" customWidth="1"/>
    <col min="15618" max="15618" width="8" style="120" customWidth="1"/>
    <col min="15619" max="15619" width="6.6640625" style="120" bestFit="1" customWidth="1"/>
    <col min="15620" max="15620" width="11.6640625" style="120" bestFit="1" customWidth="1"/>
    <col min="15621" max="15621" width="18.86328125" style="120" bestFit="1" customWidth="1"/>
    <col min="15622" max="15871" width="8.86328125" style="120"/>
    <col min="15872" max="15872" width="6.33203125" style="120" customWidth="1"/>
    <col min="15873" max="15873" width="56.46484375" style="120" customWidth="1"/>
    <col min="15874" max="15874" width="8" style="120" customWidth="1"/>
    <col min="15875" max="15875" width="6.6640625" style="120" bestFit="1" customWidth="1"/>
    <col min="15876" max="15876" width="11.6640625" style="120" bestFit="1" customWidth="1"/>
    <col min="15877" max="15877" width="18.86328125" style="120" bestFit="1" customWidth="1"/>
    <col min="15878" max="16127" width="8.86328125" style="120"/>
    <col min="16128" max="16128" width="6.33203125" style="120" customWidth="1"/>
    <col min="16129" max="16129" width="56.46484375" style="120" customWidth="1"/>
    <col min="16130" max="16130" width="8" style="120" customWidth="1"/>
    <col min="16131" max="16131" width="6.6640625" style="120" bestFit="1" customWidth="1"/>
    <col min="16132" max="16132" width="11.6640625" style="120" bestFit="1" customWidth="1"/>
    <col min="16133" max="16133" width="18.86328125" style="120" bestFit="1" customWidth="1"/>
    <col min="16134" max="16384" width="8.86328125" style="120"/>
  </cols>
  <sheetData>
    <row r="1" spans="1:6" ht="27" customHeight="1" thickTop="1" thickBot="1" x14ac:dyDescent="0.5">
      <c r="A1" s="1" t="s">
        <v>0</v>
      </c>
      <c r="B1" s="2" t="s">
        <v>1</v>
      </c>
      <c r="C1" s="3" t="s">
        <v>2</v>
      </c>
      <c r="D1" s="2" t="s">
        <v>3</v>
      </c>
      <c r="E1" s="119" t="s">
        <v>4</v>
      </c>
      <c r="F1" s="318" t="s">
        <v>5</v>
      </c>
    </row>
    <row r="2" spans="1:6" ht="15.4" thickTop="1" x14ac:dyDescent="0.45">
      <c r="A2" s="6"/>
      <c r="B2" s="7"/>
      <c r="C2" s="121"/>
      <c r="D2" s="7"/>
      <c r="E2" s="122"/>
      <c r="F2" s="319"/>
    </row>
    <row r="3" spans="1:6" ht="45" x14ac:dyDescent="0.45">
      <c r="A3" s="6"/>
      <c r="B3" s="12" t="s">
        <v>411</v>
      </c>
      <c r="C3" s="121"/>
      <c r="D3" s="7"/>
      <c r="E3" s="122"/>
      <c r="F3" s="319"/>
    </row>
    <row r="4" spans="1:6" x14ac:dyDescent="0.45">
      <c r="A4" s="6"/>
      <c r="B4" s="7"/>
      <c r="C4" s="121"/>
      <c r="D4" s="7"/>
      <c r="E4" s="122"/>
      <c r="F4" s="319"/>
    </row>
    <row r="5" spans="1:6" ht="30" x14ac:dyDescent="0.45">
      <c r="A5" s="6"/>
      <c r="B5" s="12" t="s">
        <v>413</v>
      </c>
      <c r="C5" s="121"/>
      <c r="D5" s="7"/>
      <c r="E5" s="122"/>
      <c r="F5" s="319"/>
    </row>
    <row r="6" spans="1:6" x14ac:dyDescent="0.45">
      <c r="A6" s="6"/>
      <c r="B6" s="7"/>
      <c r="C6" s="121"/>
      <c r="D6" s="7"/>
      <c r="E6" s="122"/>
      <c r="F6" s="319"/>
    </row>
    <row r="7" spans="1:6" x14ac:dyDescent="0.45">
      <c r="A7" s="6"/>
      <c r="B7" s="123" t="s">
        <v>184</v>
      </c>
      <c r="C7" s="121"/>
      <c r="D7" s="7"/>
      <c r="E7" s="122"/>
      <c r="F7" s="319"/>
    </row>
    <row r="8" spans="1:6" x14ac:dyDescent="0.45">
      <c r="A8" s="6"/>
      <c r="B8" s="7"/>
      <c r="C8" s="121"/>
      <c r="D8" s="7"/>
      <c r="E8" s="122"/>
      <c r="F8" s="319"/>
    </row>
    <row r="9" spans="1:6" x14ac:dyDescent="0.45">
      <c r="A9" s="6"/>
      <c r="B9" s="123" t="s">
        <v>166</v>
      </c>
      <c r="C9" s="121"/>
      <c r="D9" s="7"/>
      <c r="E9" s="122"/>
      <c r="F9" s="319"/>
    </row>
    <row r="10" spans="1:6" x14ac:dyDescent="0.45">
      <c r="A10" s="6"/>
      <c r="B10" s="7"/>
      <c r="C10" s="121"/>
      <c r="D10" s="7"/>
      <c r="E10" s="122"/>
      <c r="F10" s="319"/>
    </row>
    <row r="11" spans="1:6" x14ac:dyDescent="0.45">
      <c r="A11" s="14" t="s">
        <v>9</v>
      </c>
      <c r="B11" s="124" t="s">
        <v>54</v>
      </c>
      <c r="C11" s="43">
        <v>1</v>
      </c>
      <c r="D11" s="17" t="s">
        <v>11</v>
      </c>
      <c r="E11" s="125"/>
      <c r="F11" s="320">
        <f>C11*E11</f>
        <v>0</v>
      </c>
    </row>
    <row r="12" spans="1:6" x14ac:dyDescent="0.45">
      <c r="A12" s="14"/>
      <c r="B12" s="126"/>
      <c r="C12" s="43"/>
      <c r="D12" s="17"/>
      <c r="E12" s="125"/>
      <c r="F12" s="320"/>
    </row>
    <row r="13" spans="1:6" x14ac:dyDescent="0.45">
      <c r="A13" s="14"/>
      <c r="B13" s="127" t="s">
        <v>185</v>
      </c>
      <c r="C13" s="43"/>
      <c r="D13" s="17"/>
      <c r="E13" s="125"/>
      <c r="F13" s="320"/>
    </row>
    <row r="14" spans="1:6" x14ac:dyDescent="0.45">
      <c r="A14" s="14"/>
      <c r="B14" s="126"/>
      <c r="C14" s="43"/>
      <c r="D14" s="17"/>
      <c r="E14" s="125"/>
      <c r="F14" s="320"/>
    </row>
    <row r="15" spans="1:6" x14ac:dyDescent="0.45">
      <c r="A15" s="14" t="s">
        <v>12</v>
      </c>
      <c r="B15" s="128" t="s">
        <v>186</v>
      </c>
      <c r="C15" s="43">
        <v>1</v>
      </c>
      <c r="D15" s="17" t="s">
        <v>11</v>
      </c>
      <c r="E15" s="125"/>
      <c r="F15" s="320">
        <f>C15*E15</f>
        <v>0</v>
      </c>
    </row>
    <row r="16" spans="1:6" x14ac:dyDescent="0.45">
      <c r="A16" s="14"/>
      <c r="B16" s="127"/>
      <c r="C16" s="43"/>
      <c r="D16" s="17"/>
      <c r="E16" s="125"/>
      <c r="F16" s="320"/>
    </row>
    <row r="17" spans="1:6" x14ac:dyDescent="0.45">
      <c r="A17" s="14" t="s">
        <v>15</v>
      </c>
      <c r="B17" s="128" t="s">
        <v>60</v>
      </c>
      <c r="C17" s="43">
        <v>200</v>
      </c>
      <c r="D17" s="17" t="s">
        <v>187</v>
      </c>
      <c r="E17" s="125"/>
      <c r="F17" s="320">
        <f>C17*E17</f>
        <v>0</v>
      </c>
    </row>
    <row r="18" spans="1:6" x14ac:dyDescent="0.45">
      <c r="A18" s="14"/>
      <c r="B18" s="127"/>
      <c r="C18" s="43"/>
      <c r="D18" s="17"/>
      <c r="E18" s="125"/>
      <c r="F18" s="320"/>
    </row>
    <row r="19" spans="1:6" x14ac:dyDescent="0.45">
      <c r="A19" s="14" t="s">
        <v>17</v>
      </c>
      <c r="B19" s="129" t="s">
        <v>188</v>
      </c>
      <c r="C19" s="43">
        <v>1</v>
      </c>
      <c r="D19" s="17" t="s">
        <v>43</v>
      </c>
      <c r="E19" s="125"/>
      <c r="F19" s="320">
        <f>C19*E19</f>
        <v>0</v>
      </c>
    </row>
    <row r="20" spans="1:6" x14ac:dyDescent="0.45">
      <c r="A20" s="14"/>
      <c r="B20" s="130"/>
      <c r="C20" s="43"/>
      <c r="D20" s="17"/>
      <c r="E20" s="125"/>
      <c r="F20" s="320"/>
    </row>
    <row r="21" spans="1:6" ht="30" x14ac:dyDescent="0.45">
      <c r="A21" s="14" t="s">
        <v>23</v>
      </c>
      <c r="B21" s="131" t="s">
        <v>63</v>
      </c>
      <c r="C21" s="43">
        <v>10</v>
      </c>
      <c r="D21" s="17" t="s">
        <v>64</v>
      </c>
      <c r="E21" s="125"/>
      <c r="F21" s="320">
        <f>C21*E21</f>
        <v>0</v>
      </c>
    </row>
    <row r="22" spans="1:6" x14ac:dyDescent="0.45">
      <c r="A22" s="14"/>
      <c r="B22" s="129"/>
      <c r="C22" s="43"/>
      <c r="D22" s="17"/>
      <c r="E22" s="125"/>
      <c r="F22" s="320"/>
    </row>
    <row r="23" spans="1:6" x14ac:dyDescent="0.45">
      <c r="A23" s="14" t="s">
        <v>27</v>
      </c>
      <c r="B23" s="129" t="s">
        <v>189</v>
      </c>
      <c r="C23" s="43">
        <v>0</v>
      </c>
      <c r="D23" s="17" t="s">
        <v>43</v>
      </c>
      <c r="E23" s="125"/>
      <c r="F23" s="320">
        <f>C23*E23</f>
        <v>0</v>
      </c>
    </row>
    <row r="24" spans="1:6" x14ac:dyDescent="0.45">
      <c r="A24" s="14"/>
      <c r="B24" s="130"/>
      <c r="C24" s="43"/>
      <c r="D24" s="17"/>
      <c r="E24" s="125"/>
      <c r="F24" s="320"/>
    </row>
    <row r="25" spans="1:6" x14ac:dyDescent="0.45">
      <c r="A25" s="14"/>
      <c r="B25" s="130" t="s">
        <v>190</v>
      </c>
      <c r="C25" s="43"/>
      <c r="D25" s="17"/>
      <c r="E25" s="125"/>
      <c r="F25" s="320"/>
    </row>
    <row r="26" spans="1:6" x14ac:dyDescent="0.45">
      <c r="A26" s="14"/>
      <c r="B26" s="130"/>
      <c r="C26" s="43"/>
      <c r="D26" s="17"/>
      <c r="E26" s="125"/>
      <c r="F26" s="320"/>
    </row>
    <row r="27" spans="1:6" ht="75" x14ac:dyDescent="0.45">
      <c r="A27" s="14"/>
      <c r="B27" s="51" t="s">
        <v>67</v>
      </c>
      <c r="C27" s="43"/>
      <c r="D27" s="17"/>
      <c r="E27" s="125"/>
      <c r="F27" s="320"/>
    </row>
    <row r="28" spans="1:6" x14ac:dyDescent="0.45">
      <c r="A28" s="14"/>
      <c r="B28" s="127"/>
      <c r="C28" s="43"/>
      <c r="D28" s="17"/>
      <c r="E28" s="125"/>
      <c r="F28" s="320"/>
    </row>
    <row r="29" spans="1:6" x14ac:dyDescent="0.45">
      <c r="A29" s="14" t="s">
        <v>31</v>
      </c>
      <c r="B29" s="66" t="s">
        <v>69</v>
      </c>
      <c r="C29" s="52">
        <v>20</v>
      </c>
      <c r="D29" s="17" t="s">
        <v>70</v>
      </c>
      <c r="E29" s="125"/>
      <c r="F29" s="320">
        <f>C29*E29</f>
        <v>0</v>
      </c>
    </row>
    <row r="30" spans="1:6" x14ac:dyDescent="0.45">
      <c r="A30" s="14"/>
      <c r="B30" s="66"/>
      <c r="C30" s="52"/>
      <c r="D30" s="17"/>
      <c r="E30" s="125"/>
      <c r="F30" s="320"/>
    </row>
    <row r="31" spans="1:6" ht="30" x14ac:dyDescent="0.45">
      <c r="A31" s="14" t="s">
        <v>35</v>
      </c>
      <c r="B31" s="66" t="s">
        <v>71</v>
      </c>
      <c r="C31" s="52">
        <v>60</v>
      </c>
      <c r="D31" s="17" t="s">
        <v>70</v>
      </c>
      <c r="E31" s="125"/>
      <c r="F31" s="320">
        <f>C31*E31</f>
        <v>0</v>
      </c>
    </row>
    <row r="32" spans="1:6" x14ac:dyDescent="0.45">
      <c r="A32" s="14"/>
      <c r="B32" s="128"/>
      <c r="C32" s="43"/>
      <c r="D32" s="17"/>
      <c r="E32" s="125"/>
      <c r="F32" s="320"/>
    </row>
    <row r="33" spans="1:6" x14ac:dyDescent="0.45">
      <c r="A33" s="14"/>
      <c r="B33" s="51" t="s">
        <v>72</v>
      </c>
      <c r="C33" s="132"/>
      <c r="D33" s="17"/>
      <c r="E33" s="125"/>
      <c r="F33" s="320"/>
    </row>
    <row r="34" spans="1:6" x14ac:dyDescent="0.45">
      <c r="A34" s="14"/>
      <c r="B34" s="51"/>
      <c r="C34" s="132"/>
      <c r="D34" s="17"/>
      <c r="E34" s="125"/>
      <c r="F34" s="320"/>
    </row>
    <row r="35" spans="1:6" x14ac:dyDescent="0.45">
      <c r="A35" s="14" t="s">
        <v>38</v>
      </c>
      <c r="B35" s="66" t="s">
        <v>74</v>
      </c>
      <c r="C35" s="43">
        <v>0</v>
      </c>
      <c r="D35" s="17" t="s">
        <v>55</v>
      </c>
      <c r="E35" s="125"/>
      <c r="F35" s="320">
        <f>C35*E35</f>
        <v>0</v>
      </c>
    </row>
    <row r="36" spans="1:6" x14ac:dyDescent="0.45">
      <c r="A36" s="14"/>
      <c r="B36" s="131"/>
      <c r="C36" s="132"/>
      <c r="D36" s="17"/>
      <c r="E36" s="125"/>
      <c r="F36" s="320"/>
    </row>
    <row r="37" spans="1:6" x14ac:dyDescent="0.45">
      <c r="A37" s="14"/>
      <c r="B37" s="128"/>
      <c r="C37" s="43"/>
      <c r="D37" s="17"/>
      <c r="E37" s="125"/>
      <c r="F37" s="320"/>
    </row>
    <row r="38" spans="1:6" x14ac:dyDescent="0.45">
      <c r="A38" s="14"/>
      <c r="B38" s="128"/>
      <c r="C38" s="43"/>
      <c r="D38" s="17"/>
      <c r="E38" s="125"/>
      <c r="F38" s="320"/>
    </row>
    <row r="39" spans="1:6" x14ac:dyDescent="0.45">
      <c r="A39" s="14"/>
      <c r="B39" s="128"/>
      <c r="C39" s="43"/>
      <c r="D39" s="17"/>
      <c r="E39" s="125"/>
      <c r="F39" s="320"/>
    </row>
    <row r="40" spans="1:6" x14ac:dyDescent="0.45">
      <c r="A40" s="14"/>
      <c r="B40" s="128"/>
      <c r="C40" s="133"/>
      <c r="D40" s="17"/>
      <c r="E40" s="134"/>
      <c r="F40" s="321"/>
    </row>
    <row r="41" spans="1:6" x14ac:dyDescent="0.45">
      <c r="A41" s="14"/>
      <c r="B41" s="128"/>
      <c r="C41" s="135"/>
      <c r="D41" s="17"/>
      <c r="E41" s="125"/>
      <c r="F41" s="320"/>
    </row>
    <row r="42" spans="1:6" x14ac:dyDescent="0.45">
      <c r="A42" s="14"/>
      <c r="B42" s="128"/>
      <c r="C42" s="43"/>
      <c r="D42" s="17"/>
      <c r="E42" s="125"/>
      <c r="F42" s="320"/>
    </row>
    <row r="43" spans="1:6" x14ac:dyDescent="0.45">
      <c r="A43" s="14"/>
      <c r="B43" s="128"/>
      <c r="C43" s="43"/>
      <c r="D43" s="17"/>
      <c r="E43" s="125"/>
      <c r="F43" s="320"/>
    </row>
    <row r="44" spans="1:6" x14ac:dyDescent="0.45">
      <c r="A44" s="14"/>
      <c r="B44" s="128"/>
      <c r="C44" s="135"/>
      <c r="D44" s="17"/>
      <c r="E44" s="125"/>
      <c r="F44" s="320"/>
    </row>
    <row r="45" spans="1:6" ht="15.4" thickBot="1" x14ac:dyDescent="0.5">
      <c r="A45" s="14"/>
      <c r="B45" s="128"/>
      <c r="C45" s="43"/>
      <c r="D45" s="17"/>
      <c r="E45" s="125"/>
      <c r="F45" s="320"/>
    </row>
    <row r="46" spans="1:6" ht="15.4" thickTop="1" x14ac:dyDescent="0.45">
      <c r="A46" s="136"/>
      <c r="B46" s="137" t="str">
        <f>B7</f>
        <v>BOREHOLE DRILLING</v>
      </c>
      <c r="C46" s="138"/>
      <c r="D46" s="139"/>
      <c r="E46" s="140"/>
      <c r="F46" s="322"/>
    </row>
    <row r="47" spans="1:6" ht="15.4" thickBot="1" x14ac:dyDescent="0.5">
      <c r="A47" s="141"/>
      <c r="B47" s="142" t="s">
        <v>191</v>
      </c>
      <c r="C47" s="143"/>
      <c r="D47" s="144"/>
      <c r="E47" s="145"/>
      <c r="F47" s="323">
        <f>SUM(F7:F44)</f>
        <v>0</v>
      </c>
    </row>
    <row r="48" spans="1:6" ht="15.4" thickTop="1" x14ac:dyDescent="0.45">
      <c r="A48" s="146"/>
      <c r="C48" s="147"/>
      <c r="D48" s="146"/>
      <c r="E48" s="148"/>
      <c r="F48" s="324"/>
    </row>
    <row r="49" spans="1:6" x14ac:dyDescent="0.45">
      <c r="A49" s="14"/>
      <c r="B49" s="128"/>
      <c r="C49" s="43"/>
      <c r="D49" s="17"/>
      <c r="E49" s="125"/>
      <c r="F49" s="320"/>
    </row>
    <row r="50" spans="1:6" x14ac:dyDescent="0.45">
      <c r="A50" s="14"/>
      <c r="B50" s="123" t="s">
        <v>192</v>
      </c>
      <c r="C50" s="43"/>
      <c r="D50" s="17"/>
      <c r="E50" s="125"/>
      <c r="F50" s="320"/>
    </row>
    <row r="51" spans="1:6" x14ac:dyDescent="0.45">
      <c r="A51" s="14"/>
      <c r="B51" s="128"/>
      <c r="C51" s="43"/>
      <c r="D51" s="17"/>
      <c r="E51" s="125"/>
      <c r="F51" s="320"/>
    </row>
    <row r="52" spans="1:6" x14ac:dyDescent="0.45">
      <c r="A52" s="14"/>
      <c r="B52" s="127" t="s">
        <v>170</v>
      </c>
      <c r="C52" s="43"/>
      <c r="D52" s="17"/>
      <c r="E52" s="125"/>
      <c r="F52" s="320"/>
    </row>
    <row r="53" spans="1:6" x14ac:dyDescent="0.45">
      <c r="A53" s="14"/>
      <c r="B53" s="127"/>
      <c r="C53" s="43"/>
      <c r="D53" s="17"/>
      <c r="E53" s="125"/>
      <c r="F53" s="320"/>
    </row>
    <row r="54" spans="1:6" x14ac:dyDescent="0.45">
      <c r="A54" s="14" t="s">
        <v>9</v>
      </c>
      <c r="B54" s="129" t="s">
        <v>193</v>
      </c>
      <c r="C54" s="43">
        <v>45</v>
      </c>
      <c r="D54" s="17" t="s">
        <v>70</v>
      </c>
      <c r="E54" s="317"/>
      <c r="F54" s="320">
        <f>C54*E54</f>
        <v>0</v>
      </c>
    </row>
    <row r="55" spans="1:6" x14ac:dyDescent="0.45">
      <c r="A55" s="14"/>
      <c r="B55" s="129"/>
      <c r="C55" s="43"/>
      <c r="D55" s="17"/>
      <c r="E55" s="317"/>
      <c r="F55" s="320"/>
    </row>
    <row r="56" spans="1:6" x14ac:dyDescent="0.45">
      <c r="A56" s="14" t="s">
        <v>12</v>
      </c>
      <c r="B56" s="129" t="s">
        <v>194</v>
      </c>
      <c r="C56" s="132">
        <v>15</v>
      </c>
      <c r="D56" s="17" t="s">
        <v>70</v>
      </c>
      <c r="E56" s="317"/>
      <c r="F56" s="320">
        <f>C56*E56</f>
        <v>0</v>
      </c>
    </row>
    <row r="57" spans="1:6" x14ac:dyDescent="0.45">
      <c r="A57" s="14"/>
      <c r="B57" s="129"/>
      <c r="C57" s="43"/>
      <c r="D57" s="17"/>
      <c r="E57" s="317"/>
      <c r="F57" s="320"/>
    </row>
    <row r="58" spans="1:6" x14ac:dyDescent="0.45">
      <c r="A58" s="14" t="s">
        <v>15</v>
      </c>
      <c r="B58" s="129" t="s">
        <v>195</v>
      </c>
      <c r="C58" s="43">
        <v>40</v>
      </c>
      <c r="D58" s="17" t="s">
        <v>70</v>
      </c>
      <c r="E58" s="317"/>
      <c r="F58" s="320">
        <f>C58*E58</f>
        <v>0</v>
      </c>
    </row>
    <row r="59" spans="1:6" x14ac:dyDescent="0.45">
      <c r="A59" s="14"/>
      <c r="B59" s="129"/>
      <c r="C59" s="43"/>
      <c r="D59" s="17"/>
      <c r="E59" s="317"/>
      <c r="F59" s="320"/>
    </row>
    <row r="60" spans="1:6" x14ac:dyDescent="0.45">
      <c r="A60" s="14" t="s">
        <v>17</v>
      </c>
      <c r="B60" s="129" t="s">
        <v>196</v>
      </c>
      <c r="C60" s="43">
        <v>4</v>
      </c>
      <c r="D60" s="17" t="s">
        <v>70</v>
      </c>
      <c r="E60" s="317"/>
      <c r="F60" s="320">
        <f>C60*E60</f>
        <v>0</v>
      </c>
    </row>
    <row r="61" spans="1:6" x14ac:dyDescent="0.45">
      <c r="A61" s="14"/>
      <c r="B61" s="129"/>
      <c r="C61" s="43"/>
      <c r="D61" s="17"/>
      <c r="E61" s="317"/>
      <c r="F61" s="320"/>
    </row>
    <row r="62" spans="1:6" x14ac:dyDescent="0.45">
      <c r="A62" s="14" t="s">
        <v>23</v>
      </c>
      <c r="B62" s="129" t="s">
        <v>197</v>
      </c>
      <c r="C62" s="43">
        <v>21</v>
      </c>
      <c r="D62" s="17" t="s">
        <v>70</v>
      </c>
      <c r="E62" s="317"/>
      <c r="F62" s="320">
        <f>C62*E62</f>
        <v>0</v>
      </c>
    </row>
    <row r="63" spans="1:6" x14ac:dyDescent="0.45">
      <c r="A63" s="14"/>
      <c r="B63" s="129"/>
      <c r="C63" s="43"/>
      <c r="D63" s="17"/>
      <c r="E63" s="317"/>
      <c r="F63" s="320"/>
    </row>
    <row r="64" spans="1:6" x14ac:dyDescent="0.45">
      <c r="A64" s="14" t="s">
        <v>27</v>
      </c>
      <c r="B64" s="129" t="s">
        <v>198</v>
      </c>
      <c r="C64" s="43">
        <v>2</v>
      </c>
      <c r="D64" s="17" t="s">
        <v>70</v>
      </c>
      <c r="E64" s="317"/>
      <c r="F64" s="320">
        <f>C64*E64</f>
        <v>0</v>
      </c>
    </row>
    <row r="65" spans="1:6" x14ac:dyDescent="0.45">
      <c r="A65" s="14"/>
      <c r="B65" s="124"/>
      <c r="C65" s="43"/>
      <c r="D65" s="17"/>
      <c r="E65" s="125"/>
      <c r="F65" s="320"/>
    </row>
    <row r="66" spans="1:6" x14ac:dyDescent="0.45">
      <c r="A66" s="14"/>
      <c r="B66" s="149" t="s">
        <v>199</v>
      </c>
      <c r="C66" s="43"/>
      <c r="D66" s="17"/>
      <c r="E66" s="125"/>
      <c r="F66" s="320"/>
    </row>
    <row r="67" spans="1:6" x14ac:dyDescent="0.45">
      <c r="A67" s="14"/>
      <c r="B67" s="124"/>
      <c r="C67" s="43"/>
      <c r="D67" s="17"/>
      <c r="E67" s="125"/>
      <c r="F67" s="320"/>
    </row>
    <row r="68" spans="1:6" ht="60" x14ac:dyDescent="0.45">
      <c r="A68" s="14" t="s">
        <v>31</v>
      </c>
      <c r="B68" s="124" t="s">
        <v>84</v>
      </c>
      <c r="C68" s="43">
        <v>3</v>
      </c>
      <c r="D68" s="17" t="s">
        <v>200</v>
      </c>
      <c r="E68" s="125"/>
      <c r="F68" s="320">
        <f>C68*E68</f>
        <v>0</v>
      </c>
    </row>
    <row r="69" spans="1:6" x14ac:dyDescent="0.45">
      <c r="A69" s="14"/>
      <c r="B69" s="128"/>
      <c r="C69" s="43"/>
      <c r="D69" s="17"/>
      <c r="E69" s="125"/>
      <c r="F69" s="320"/>
    </row>
    <row r="70" spans="1:6" x14ac:dyDescent="0.45">
      <c r="A70" s="14" t="s">
        <v>35</v>
      </c>
      <c r="B70" s="128" t="s">
        <v>86</v>
      </c>
      <c r="C70" s="43">
        <v>1</v>
      </c>
      <c r="D70" s="17" t="s">
        <v>43</v>
      </c>
      <c r="E70" s="125"/>
      <c r="F70" s="320">
        <f>C70*E70</f>
        <v>0</v>
      </c>
    </row>
    <row r="71" spans="1:6" x14ac:dyDescent="0.45">
      <c r="A71" s="14"/>
      <c r="B71" s="128"/>
      <c r="C71" s="43"/>
      <c r="D71" s="17"/>
      <c r="E71" s="125"/>
      <c r="F71" s="320"/>
    </row>
    <row r="72" spans="1:6" x14ac:dyDescent="0.45">
      <c r="A72" s="14"/>
      <c r="B72" s="149" t="s">
        <v>201</v>
      </c>
      <c r="C72" s="43"/>
      <c r="D72" s="17"/>
      <c r="E72" s="125"/>
      <c r="F72" s="320"/>
    </row>
    <row r="73" spans="1:6" x14ac:dyDescent="0.45">
      <c r="A73" s="14"/>
      <c r="B73" s="150"/>
      <c r="C73" s="43"/>
      <c r="D73" s="17"/>
      <c r="E73" s="125"/>
      <c r="F73" s="320"/>
    </row>
    <row r="74" spans="1:6" ht="30" x14ac:dyDescent="0.45">
      <c r="A74" s="14" t="s">
        <v>38</v>
      </c>
      <c r="B74" s="131" t="s">
        <v>202</v>
      </c>
      <c r="C74" s="151">
        <v>1</v>
      </c>
      <c r="D74" s="151" t="s">
        <v>43</v>
      </c>
      <c r="E74" s="317"/>
      <c r="F74" s="320">
        <f>C74*E74</f>
        <v>0</v>
      </c>
    </row>
    <row r="75" spans="1:6" x14ac:dyDescent="0.45">
      <c r="A75" s="14"/>
      <c r="B75" s="129"/>
      <c r="C75" s="151"/>
      <c r="D75" s="151"/>
      <c r="E75" s="317"/>
      <c r="F75" s="320"/>
    </row>
    <row r="76" spans="1:6" x14ac:dyDescent="0.45">
      <c r="A76" s="14" t="s">
        <v>73</v>
      </c>
      <c r="B76" s="129" t="s">
        <v>203</v>
      </c>
      <c r="C76" s="151"/>
      <c r="D76" s="151"/>
      <c r="E76" s="317"/>
      <c r="F76" s="320"/>
    </row>
    <row r="77" spans="1:6" x14ac:dyDescent="0.45">
      <c r="A77" s="14"/>
      <c r="B77" s="129"/>
      <c r="C77" s="151">
        <v>6</v>
      </c>
      <c r="D77" s="151" t="s">
        <v>200</v>
      </c>
      <c r="E77" s="317"/>
      <c r="F77" s="320">
        <f>C77*E77</f>
        <v>0</v>
      </c>
    </row>
    <row r="78" spans="1:6" x14ac:dyDescent="0.45">
      <c r="A78" s="14" t="s">
        <v>121</v>
      </c>
      <c r="B78" s="129" t="s">
        <v>204</v>
      </c>
      <c r="C78" s="151"/>
      <c r="D78" s="151"/>
      <c r="E78" s="317"/>
      <c r="F78" s="320"/>
    </row>
    <row r="79" spans="1:6" x14ac:dyDescent="0.45">
      <c r="A79" s="14"/>
      <c r="B79" s="128"/>
      <c r="C79" s="151">
        <v>3</v>
      </c>
      <c r="D79" s="151" t="s">
        <v>200</v>
      </c>
      <c r="E79" s="317"/>
      <c r="F79" s="320">
        <f>C79*E79</f>
        <v>0</v>
      </c>
    </row>
    <row r="80" spans="1:6" x14ac:dyDescent="0.45">
      <c r="A80" s="14"/>
      <c r="B80" s="149" t="s">
        <v>205</v>
      </c>
      <c r="C80" s="43"/>
      <c r="D80" s="129"/>
      <c r="E80" s="125"/>
      <c r="F80" s="320"/>
    </row>
    <row r="81" spans="1:6" x14ac:dyDescent="0.45">
      <c r="A81" s="14"/>
      <c r="B81" s="150"/>
      <c r="C81" s="43"/>
      <c r="D81" s="17"/>
      <c r="E81" s="125"/>
      <c r="F81" s="320"/>
    </row>
    <row r="82" spans="1:6" x14ac:dyDescent="0.45">
      <c r="A82" s="152" t="s">
        <v>124</v>
      </c>
      <c r="B82" s="153" t="s">
        <v>206</v>
      </c>
      <c r="C82" s="43">
        <v>1</v>
      </c>
      <c r="D82" s="17" t="s">
        <v>43</v>
      </c>
      <c r="E82" s="125"/>
      <c r="F82" s="320">
        <f>C82*E82</f>
        <v>0</v>
      </c>
    </row>
    <row r="83" spans="1:6" x14ac:dyDescent="0.45">
      <c r="A83" s="152"/>
      <c r="B83" s="153"/>
      <c r="C83" s="43"/>
      <c r="D83" s="17"/>
      <c r="E83" s="125"/>
      <c r="F83" s="320"/>
    </row>
    <row r="84" spans="1:6" x14ac:dyDescent="0.45">
      <c r="A84" s="152" t="s">
        <v>126</v>
      </c>
      <c r="B84" s="153" t="s">
        <v>207</v>
      </c>
      <c r="C84" s="43">
        <v>1</v>
      </c>
      <c r="D84" s="17" t="s">
        <v>43</v>
      </c>
      <c r="E84" s="125"/>
      <c r="F84" s="320">
        <f>C84*E84</f>
        <v>0</v>
      </c>
    </row>
    <row r="85" spans="1:6" x14ac:dyDescent="0.45">
      <c r="A85" s="152"/>
      <c r="B85" s="30"/>
      <c r="C85" s="43"/>
      <c r="D85" s="17"/>
      <c r="E85" s="125"/>
      <c r="F85" s="320"/>
    </row>
    <row r="86" spans="1:6" x14ac:dyDescent="0.45">
      <c r="A86" s="152"/>
      <c r="B86" s="154" t="s">
        <v>208</v>
      </c>
      <c r="C86" s="43"/>
      <c r="D86" s="17"/>
      <c r="E86" s="125"/>
      <c r="F86" s="320"/>
    </row>
    <row r="87" spans="1:6" x14ac:dyDescent="0.45">
      <c r="A87" s="152"/>
      <c r="B87" s="155"/>
      <c r="C87" s="43"/>
      <c r="D87" s="17"/>
      <c r="E87" s="125"/>
      <c r="F87" s="320"/>
    </row>
    <row r="88" spans="1:6" ht="30" x14ac:dyDescent="0.45">
      <c r="A88" s="152" t="s">
        <v>128</v>
      </c>
      <c r="B88" s="156" t="s">
        <v>162</v>
      </c>
      <c r="C88" s="43">
        <v>1</v>
      </c>
      <c r="D88" s="17" t="s">
        <v>11</v>
      </c>
      <c r="E88" s="125"/>
      <c r="F88" s="320">
        <f>C88*E88</f>
        <v>0</v>
      </c>
    </row>
    <row r="89" spans="1:6" x14ac:dyDescent="0.45">
      <c r="A89" s="152"/>
      <c r="C89" s="43"/>
      <c r="D89" s="17"/>
      <c r="E89" s="125"/>
      <c r="F89" s="320"/>
    </row>
    <row r="90" spans="1:6" ht="45" x14ac:dyDescent="0.45">
      <c r="A90" s="14" t="s">
        <v>131</v>
      </c>
      <c r="B90" s="124" t="s">
        <v>163</v>
      </c>
      <c r="C90" s="43">
        <v>1</v>
      </c>
      <c r="D90" s="17" t="s">
        <v>11</v>
      </c>
      <c r="E90" s="125"/>
      <c r="F90" s="320">
        <f>C90*E90</f>
        <v>0</v>
      </c>
    </row>
    <row r="91" spans="1:6" x14ac:dyDescent="0.45">
      <c r="A91" s="14"/>
      <c r="B91" s="128"/>
      <c r="C91" s="43"/>
      <c r="D91" s="17"/>
      <c r="E91" s="125"/>
      <c r="F91" s="320"/>
    </row>
    <row r="92" spans="1:6" x14ac:dyDescent="0.45">
      <c r="A92" s="14" t="s">
        <v>134</v>
      </c>
      <c r="B92" s="128" t="s">
        <v>164</v>
      </c>
      <c r="C92" s="43">
        <v>1</v>
      </c>
      <c r="D92" s="17" t="s">
        <v>11</v>
      </c>
      <c r="E92" s="125"/>
      <c r="F92" s="320">
        <f>C92*E92</f>
        <v>0</v>
      </c>
    </row>
    <row r="93" spans="1:6" x14ac:dyDescent="0.45">
      <c r="A93" s="14"/>
      <c r="B93" s="128"/>
      <c r="C93" s="43"/>
      <c r="D93" s="17"/>
      <c r="E93" s="125"/>
      <c r="F93" s="320"/>
    </row>
    <row r="94" spans="1:6" ht="15.4" thickBot="1" x14ac:dyDescent="0.5">
      <c r="A94" s="14"/>
      <c r="B94" s="128"/>
      <c r="C94" s="43"/>
      <c r="D94" s="17"/>
      <c r="E94" s="125"/>
      <c r="F94" s="320"/>
    </row>
    <row r="95" spans="1:6" ht="15.4" thickTop="1" x14ac:dyDescent="0.45">
      <c r="A95" s="136"/>
      <c r="B95" s="137" t="str">
        <f>B50</f>
        <v>BOREHOLE CONSTRUCTION AND DEVELOPMENT</v>
      </c>
      <c r="C95" s="138"/>
      <c r="D95" s="139"/>
      <c r="E95" s="140"/>
      <c r="F95" s="322"/>
    </row>
    <row r="96" spans="1:6" ht="15.4" thickBot="1" x14ac:dyDescent="0.5">
      <c r="A96" s="141"/>
      <c r="B96" s="142" t="s">
        <v>191</v>
      </c>
      <c r="C96" s="143"/>
      <c r="D96" s="144"/>
      <c r="E96" s="145"/>
      <c r="F96" s="323">
        <f>SUM(F52:F94)</f>
        <v>0</v>
      </c>
    </row>
    <row r="97" spans="1:6" ht="15.4" thickTop="1" x14ac:dyDescent="0.45">
      <c r="A97" s="146"/>
      <c r="C97" s="147"/>
      <c r="D97" s="146"/>
      <c r="E97" s="148"/>
      <c r="F97" s="324"/>
    </row>
    <row r="98" spans="1:6" x14ac:dyDescent="0.45">
      <c r="A98" s="157"/>
      <c r="B98" s="158"/>
      <c r="C98" s="121"/>
      <c r="D98" s="7"/>
      <c r="E98" s="159"/>
      <c r="F98" s="319"/>
    </row>
    <row r="99" spans="1:6" x14ac:dyDescent="0.45">
      <c r="A99" s="14"/>
      <c r="B99" s="130" t="s">
        <v>209</v>
      </c>
      <c r="C99" s="43"/>
      <c r="D99" s="17"/>
      <c r="E99" s="125"/>
      <c r="F99" s="320"/>
    </row>
    <row r="100" spans="1:6" x14ac:dyDescent="0.45">
      <c r="A100" s="14"/>
      <c r="B100" s="160"/>
      <c r="C100" s="43"/>
      <c r="D100" s="17"/>
      <c r="E100" s="125"/>
      <c r="F100" s="320"/>
    </row>
    <row r="101" spans="1:6" x14ac:dyDescent="0.45">
      <c r="A101" s="14"/>
      <c r="B101" s="161"/>
      <c r="C101" s="43"/>
      <c r="D101" s="17"/>
      <c r="E101" s="125"/>
      <c r="F101" s="320"/>
    </row>
    <row r="102" spans="1:6" x14ac:dyDescent="0.45">
      <c r="A102" s="14" t="s">
        <v>9</v>
      </c>
      <c r="B102" s="161" t="str">
        <f>B46</f>
        <v>BOREHOLE DRILLING</v>
      </c>
      <c r="C102" s="43"/>
      <c r="D102" s="17"/>
      <c r="E102" s="125"/>
      <c r="F102" s="320">
        <f>F47</f>
        <v>0</v>
      </c>
    </row>
    <row r="103" spans="1:6" x14ac:dyDescent="0.45">
      <c r="A103" s="14"/>
      <c r="B103" s="161"/>
      <c r="C103" s="43"/>
      <c r="D103" s="17"/>
      <c r="E103" s="125"/>
      <c r="F103" s="320"/>
    </row>
    <row r="104" spans="1:6" x14ac:dyDescent="0.45">
      <c r="A104" s="14"/>
      <c r="B104" s="161"/>
      <c r="C104" s="43"/>
      <c r="D104" s="17"/>
      <c r="E104" s="125"/>
      <c r="F104" s="320"/>
    </row>
    <row r="105" spans="1:6" x14ac:dyDescent="0.45">
      <c r="A105" s="14" t="s">
        <v>12</v>
      </c>
      <c r="B105" s="161" t="str">
        <f>B95</f>
        <v>BOREHOLE CONSTRUCTION AND DEVELOPMENT</v>
      </c>
      <c r="C105" s="43"/>
      <c r="D105" s="17"/>
      <c r="E105" s="125"/>
      <c r="F105" s="320">
        <f>F96</f>
        <v>0</v>
      </c>
    </row>
    <row r="106" spans="1:6" x14ac:dyDescent="0.45">
      <c r="A106" s="14"/>
      <c r="B106" s="161"/>
      <c r="C106" s="162"/>
      <c r="D106" s="17"/>
      <c r="E106" s="125"/>
      <c r="F106" s="320"/>
    </row>
    <row r="107" spans="1:6" x14ac:dyDescent="0.45">
      <c r="A107" s="14"/>
      <c r="B107" s="161"/>
      <c r="C107" s="163"/>
      <c r="D107" s="17"/>
      <c r="E107" s="125"/>
      <c r="F107" s="320"/>
    </row>
    <row r="108" spans="1:6" x14ac:dyDescent="0.45">
      <c r="A108" s="14"/>
      <c r="B108" s="161"/>
      <c r="C108" s="162"/>
      <c r="D108" s="17"/>
      <c r="E108" s="125"/>
      <c r="F108" s="320"/>
    </row>
    <row r="109" spans="1:6" x14ac:dyDescent="0.45">
      <c r="A109" s="14"/>
      <c r="B109" s="160"/>
      <c r="C109" s="43"/>
      <c r="D109" s="17"/>
      <c r="E109" s="125"/>
      <c r="F109" s="320"/>
    </row>
    <row r="110" spans="1:6" x14ac:dyDescent="0.45">
      <c r="A110" s="14"/>
      <c r="B110" s="160"/>
      <c r="C110" s="43"/>
      <c r="D110" s="17"/>
      <c r="E110" s="125"/>
      <c r="F110" s="320"/>
    </row>
    <row r="111" spans="1:6" x14ac:dyDescent="0.45">
      <c r="A111" s="14"/>
      <c r="B111" s="160"/>
      <c r="C111" s="43"/>
      <c r="D111" s="17"/>
      <c r="E111" s="125"/>
      <c r="F111" s="320"/>
    </row>
    <row r="112" spans="1:6" x14ac:dyDescent="0.45">
      <c r="A112" s="14"/>
      <c r="B112" s="160"/>
      <c r="C112" s="43"/>
      <c r="D112" s="17"/>
      <c r="E112" s="125"/>
      <c r="F112" s="320"/>
    </row>
    <row r="113" spans="1:6" x14ac:dyDescent="0.45">
      <c r="A113" s="14"/>
      <c r="B113" s="164"/>
      <c r="C113" s="43"/>
      <c r="D113" s="17"/>
      <c r="E113" s="125"/>
      <c r="F113" s="320"/>
    </row>
    <row r="114" spans="1:6" x14ac:dyDescent="0.45">
      <c r="A114" s="14"/>
      <c r="B114" s="161"/>
      <c r="C114" s="43"/>
      <c r="D114" s="17"/>
      <c r="E114" s="125"/>
      <c r="F114" s="320"/>
    </row>
    <row r="115" spans="1:6" x14ac:dyDescent="0.45">
      <c r="A115" s="14"/>
      <c r="B115" s="164"/>
      <c r="C115" s="43"/>
      <c r="D115" s="17"/>
      <c r="E115" s="125"/>
      <c r="F115" s="320"/>
    </row>
    <row r="116" spans="1:6" x14ac:dyDescent="0.45">
      <c r="A116" s="14"/>
      <c r="B116" s="161"/>
      <c r="C116" s="43"/>
      <c r="D116" s="17"/>
      <c r="E116" s="125"/>
      <c r="F116" s="320"/>
    </row>
    <row r="117" spans="1:6" x14ac:dyDescent="0.45">
      <c r="A117" s="14"/>
      <c r="B117" s="164"/>
      <c r="C117" s="132"/>
      <c r="D117" s="17"/>
      <c r="E117" s="125"/>
      <c r="F117" s="320"/>
    </row>
    <row r="118" spans="1:6" x14ac:dyDescent="0.45">
      <c r="A118" s="14"/>
      <c r="B118" s="164"/>
      <c r="C118" s="43"/>
      <c r="D118" s="17"/>
      <c r="E118" s="125"/>
      <c r="F118" s="320"/>
    </row>
    <row r="119" spans="1:6" x14ac:dyDescent="0.45">
      <c r="A119" s="14"/>
      <c r="B119" s="164"/>
      <c r="C119" s="43"/>
      <c r="D119" s="17"/>
      <c r="E119" s="125"/>
      <c r="F119" s="320"/>
    </row>
    <row r="120" spans="1:6" x14ac:dyDescent="0.45">
      <c r="A120" s="14"/>
      <c r="B120" s="161"/>
      <c r="C120" s="43"/>
      <c r="D120" s="17"/>
      <c r="E120" s="125"/>
      <c r="F120" s="320"/>
    </row>
    <row r="121" spans="1:6" x14ac:dyDescent="0.45">
      <c r="A121" s="14"/>
      <c r="B121" s="160"/>
      <c r="C121" s="43"/>
      <c r="D121" s="17"/>
      <c r="E121" s="125"/>
      <c r="F121" s="320"/>
    </row>
    <row r="122" spans="1:6" x14ac:dyDescent="0.45">
      <c r="A122" s="14"/>
      <c r="B122" s="160"/>
      <c r="C122" s="43"/>
      <c r="D122" s="17"/>
      <c r="E122" s="125"/>
      <c r="F122" s="320"/>
    </row>
    <row r="123" spans="1:6" x14ac:dyDescent="0.45">
      <c r="A123" s="14"/>
      <c r="B123" s="160"/>
      <c r="C123" s="43"/>
      <c r="D123" s="17"/>
      <c r="E123" s="125"/>
      <c r="F123" s="320"/>
    </row>
    <row r="124" spans="1:6" x14ac:dyDescent="0.45">
      <c r="A124" s="14"/>
      <c r="B124" s="160"/>
      <c r="C124" s="43"/>
      <c r="D124" s="17"/>
      <c r="E124" s="125"/>
      <c r="F124" s="320"/>
    </row>
    <row r="125" spans="1:6" x14ac:dyDescent="0.45">
      <c r="A125" s="14"/>
      <c r="B125" s="160"/>
      <c r="C125" s="43"/>
      <c r="D125" s="17"/>
      <c r="E125" s="125"/>
      <c r="F125" s="320"/>
    </row>
    <row r="126" spans="1:6" x14ac:dyDescent="0.45">
      <c r="A126" s="14"/>
      <c r="B126" s="160"/>
      <c r="C126" s="43"/>
      <c r="D126" s="17"/>
      <c r="E126" s="125"/>
      <c r="F126" s="320"/>
    </row>
    <row r="127" spans="1:6" x14ac:dyDescent="0.45">
      <c r="A127" s="14"/>
      <c r="B127" s="160"/>
      <c r="C127" s="43"/>
      <c r="D127" s="17"/>
      <c r="E127" s="125"/>
      <c r="F127" s="320"/>
    </row>
    <row r="128" spans="1:6" x14ac:dyDescent="0.45">
      <c r="A128" s="14"/>
      <c r="B128" s="160"/>
      <c r="C128" s="43"/>
      <c r="D128" s="17"/>
      <c r="E128" s="125"/>
      <c r="F128" s="320"/>
    </row>
    <row r="129" spans="1:6" x14ac:dyDescent="0.45">
      <c r="A129" s="14"/>
      <c r="B129" s="160"/>
      <c r="C129" s="43"/>
      <c r="D129" s="17"/>
      <c r="E129" s="125"/>
      <c r="F129" s="320"/>
    </row>
    <row r="130" spans="1:6" x14ac:dyDescent="0.45">
      <c r="A130" s="14"/>
      <c r="B130" s="160"/>
      <c r="C130" s="43"/>
      <c r="D130" s="17"/>
      <c r="E130" s="125"/>
      <c r="F130" s="320"/>
    </row>
    <row r="131" spans="1:6" x14ac:dyDescent="0.45">
      <c r="A131" s="14"/>
      <c r="B131" s="160"/>
      <c r="C131" s="43"/>
      <c r="D131" s="17"/>
      <c r="E131" s="125"/>
      <c r="F131" s="320"/>
    </row>
    <row r="132" spans="1:6" x14ac:dyDescent="0.45">
      <c r="A132" s="14"/>
      <c r="B132" s="160"/>
      <c r="C132" s="43"/>
      <c r="D132" s="17"/>
      <c r="E132" s="125"/>
      <c r="F132" s="320"/>
    </row>
    <row r="133" spans="1:6" x14ac:dyDescent="0.45">
      <c r="A133" s="14"/>
      <c r="B133" s="160"/>
      <c r="C133" s="43"/>
      <c r="D133" s="17"/>
      <c r="E133" s="125"/>
      <c r="F133" s="320"/>
    </row>
    <row r="134" spans="1:6" x14ac:dyDescent="0.45">
      <c r="A134" s="14"/>
      <c r="B134" s="160"/>
      <c r="C134" s="43"/>
      <c r="D134" s="17"/>
      <c r="E134" s="125"/>
      <c r="F134" s="320"/>
    </row>
    <row r="135" spans="1:6" x14ac:dyDescent="0.45">
      <c r="A135" s="14"/>
      <c r="B135" s="160"/>
      <c r="C135" s="43"/>
      <c r="D135" s="17"/>
      <c r="E135" s="125"/>
      <c r="F135" s="320"/>
    </row>
    <row r="136" spans="1:6" x14ac:dyDescent="0.45">
      <c r="A136" s="14"/>
      <c r="B136" s="160"/>
      <c r="C136" s="43"/>
      <c r="D136" s="17"/>
      <c r="E136" s="125"/>
      <c r="F136" s="320"/>
    </row>
    <row r="137" spans="1:6" x14ac:dyDescent="0.45">
      <c r="A137" s="14"/>
      <c r="B137" s="160"/>
      <c r="C137" s="43"/>
      <c r="D137" s="17"/>
      <c r="E137" s="125"/>
      <c r="F137" s="320"/>
    </row>
    <row r="138" spans="1:6" x14ac:dyDescent="0.45">
      <c r="A138" s="14"/>
      <c r="B138" s="160"/>
      <c r="C138" s="43"/>
      <c r="D138" s="17"/>
      <c r="E138" s="125"/>
      <c r="F138" s="320"/>
    </row>
    <row r="139" spans="1:6" x14ac:dyDescent="0.45">
      <c r="A139" s="14"/>
      <c r="B139" s="160"/>
      <c r="C139" s="43"/>
      <c r="D139" s="17"/>
      <c r="E139" s="125"/>
      <c r="F139" s="320"/>
    </row>
    <row r="140" spans="1:6" x14ac:dyDescent="0.45">
      <c r="A140" s="14"/>
      <c r="B140" s="160"/>
      <c r="C140" s="43"/>
      <c r="D140" s="17"/>
      <c r="E140" s="125"/>
      <c r="F140" s="320"/>
    </row>
    <row r="141" spans="1:6" x14ac:dyDescent="0.45">
      <c r="A141" s="14"/>
      <c r="B141" s="160"/>
      <c r="C141" s="43"/>
      <c r="D141" s="17"/>
      <c r="E141" s="125"/>
      <c r="F141" s="320"/>
    </row>
    <row r="142" spans="1:6" x14ac:dyDescent="0.45">
      <c r="A142" s="14"/>
      <c r="B142" s="160"/>
      <c r="C142" s="43"/>
      <c r="D142" s="17"/>
      <c r="E142" s="125"/>
      <c r="F142" s="320"/>
    </row>
    <row r="143" spans="1:6" x14ac:dyDescent="0.45">
      <c r="A143" s="14"/>
      <c r="B143" s="160"/>
      <c r="C143" s="43"/>
      <c r="D143" s="17"/>
      <c r="E143" s="125"/>
      <c r="F143" s="320"/>
    </row>
    <row r="144" spans="1:6" x14ac:dyDescent="0.45">
      <c r="A144" s="14"/>
      <c r="B144" s="160"/>
      <c r="C144" s="43"/>
      <c r="D144" s="17"/>
      <c r="E144" s="125"/>
      <c r="F144" s="320"/>
    </row>
    <row r="145" spans="1:6" ht="16.25" customHeight="1" x14ac:dyDescent="0.45">
      <c r="A145" s="14"/>
      <c r="B145" s="160"/>
      <c r="C145" s="43"/>
      <c r="D145" s="17"/>
      <c r="E145" s="125"/>
      <c r="F145" s="320"/>
    </row>
    <row r="146" spans="1:6" ht="16.25" customHeight="1" x14ac:dyDescent="0.45">
      <c r="A146" s="14"/>
      <c r="B146" s="160"/>
      <c r="C146" s="43"/>
      <c r="D146" s="17"/>
      <c r="E146" s="125"/>
      <c r="F146" s="320"/>
    </row>
    <row r="147" spans="1:6" x14ac:dyDescent="0.45">
      <c r="A147" s="14"/>
      <c r="B147" s="160"/>
      <c r="C147" s="43"/>
      <c r="D147" s="17"/>
      <c r="E147" s="125"/>
      <c r="F147" s="320"/>
    </row>
    <row r="148" spans="1:6" x14ac:dyDescent="0.45">
      <c r="A148" s="14"/>
      <c r="B148" s="160"/>
      <c r="C148" s="43"/>
      <c r="D148" s="17"/>
      <c r="E148" s="125"/>
      <c r="F148" s="320"/>
    </row>
    <row r="149" spans="1:6" x14ac:dyDescent="0.45">
      <c r="A149" s="14"/>
      <c r="B149" s="160"/>
      <c r="C149" s="43"/>
      <c r="D149" s="17"/>
      <c r="E149" s="125"/>
      <c r="F149" s="320"/>
    </row>
    <row r="150" spans="1:6" ht="15.4" thickBot="1" x14ac:dyDescent="0.5">
      <c r="A150" s="14"/>
      <c r="B150" s="160"/>
      <c r="C150" s="43"/>
      <c r="D150" s="17"/>
      <c r="E150" s="125"/>
      <c r="F150" s="320"/>
    </row>
    <row r="151" spans="1:6" ht="15.4" thickTop="1" x14ac:dyDescent="0.45">
      <c r="A151" s="136"/>
      <c r="B151" s="137" t="s">
        <v>210</v>
      </c>
      <c r="C151" s="138"/>
      <c r="D151" s="139"/>
      <c r="E151" s="140"/>
      <c r="F151" s="322"/>
    </row>
    <row r="152" spans="1:6" ht="15.4" thickBot="1" x14ac:dyDescent="0.5">
      <c r="A152" s="141"/>
      <c r="B152" s="142" t="s">
        <v>52</v>
      </c>
      <c r="C152" s="143"/>
      <c r="D152" s="144"/>
      <c r="E152" s="145"/>
      <c r="F152" s="323">
        <f>SUM(F101:F149)</f>
        <v>0</v>
      </c>
    </row>
    <row r="153" spans="1:6" ht="15.4" thickTop="1" x14ac:dyDescent="0.45">
      <c r="A153" s="146"/>
      <c r="C153" s="147"/>
      <c r="D153" s="146"/>
      <c r="E153" s="148"/>
      <c r="F153" s="324"/>
    </row>
    <row r="154" spans="1:6" x14ac:dyDescent="0.45">
      <c r="C154" s="165"/>
      <c r="F154" s="120"/>
    </row>
    <row r="155" spans="1:6" x14ac:dyDescent="0.45">
      <c r="C155" s="165"/>
      <c r="F155" s="120"/>
    </row>
    <row r="156" spans="1:6" x14ac:dyDescent="0.45">
      <c r="C156" s="165"/>
      <c r="F156" s="120"/>
    </row>
    <row r="157" spans="1:6" x14ac:dyDescent="0.45">
      <c r="C157" s="165"/>
      <c r="F157" s="120"/>
    </row>
    <row r="158" spans="1:6" x14ac:dyDescent="0.45">
      <c r="C158" s="165"/>
      <c r="F158" s="120"/>
    </row>
    <row r="159" spans="1:6" x14ac:dyDescent="0.45">
      <c r="C159" s="165"/>
      <c r="F159" s="120"/>
    </row>
    <row r="160" spans="1:6" x14ac:dyDescent="0.45">
      <c r="C160" s="165"/>
      <c r="F160" s="120"/>
    </row>
    <row r="161" spans="3:6" x14ac:dyDescent="0.45">
      <c r="C161" s="165"/>
      <c r="F161" s="120"/>
    </row>
    <row r="162" spans="3:6" x14ac:dyDescent="0.45">
      <c r="C162" s="165"/>
      <c r="F162" s="120"/>
    </row>
    <row r="163" spans="3:6" x14ac:dyDescent="0.45">
      <c r="C163" s="165"/>
      <c r="F163" s="120"/>
    </row>
    <row r="164" spans="3:6" x14ac:dyDescent="0.45">
      <c r="C164" s="165"/>
      <c r="F164" s="120"/>
    </row>
    <row r="165" spans="3:6" x14ac:dyDescent="0.45">
      <c r="C165" s="165"/>
      <c r="F165" s="120"/>
    </row>
    <row r="166" spans="3:6" x14ac:dyDescent="0.45">
      <c r="C166" s="165"/>
      <c r="F166" s="120"/>
    </row>
    <row r="167" spans="3:6" x14ac:dyDescent="0.45">
      <c r="C167" s="165"/>
      <c r="F167" s="120"/>
    </row>
    <row r="168" spans="3:6" x14ac:dyDescent="0.45">
      <c r="C168" s="165"/>
      <c r="F168" s="120"/>
    </row>
    <row r="169" spans="3:6" x14ac:dyDescent="0.45">
      <c r="C169" s="165"/>
      <c r="F169" s="120"/>
    </row>
    <row r="170" spans="3:6" x14ac:dyDescent="0.45">
      <c r="C170" s="165"/>
      <c r="F170" s="120"/>
    </row>
    <row r="171" spans="3:6" x14ac:dyDescent="0.45">
      <c r="C171" s="165"/>
      <c r="F171" s="120"/>
    </row>
    <row r="172" spans="3:6" x14ac:dyDescent="0.45">
      <c r="C172" s="165"/>
      <c r="F172" s="120"/>
    </row>
    <row r="173" spans="3:6" x14ac:dyDescent="0.45">
      <c r="C173" s="165"/>
      <c r="F173" s="120"/>
    </row>
    <row r="174" spans="3:6" x14ac:dyDescent="0.45">
      <c r="C174" s="165"/>
      <c r="F174" s="120"/>
    </row>
    <row r="175" spans="3:6" x14ac:dyDescent="0.45">
      <c r="C175" s="165"/>
      <c r="F175" s="120"/>
    </row>
    <row r="176" spans="3:6" x14ac:dyDescent="0.45">
      <c r="C176" s="165"/>
      <c r="F176" s="120"/>
    </row>
    <row r="177" spans="3:6" x14ac:dyDescent="0.45">
      <c r="C177" s="165"/>
      <c r="F177" s="120"/>
    </row>
    <row r="178" spans="3:6" x14ac:dyDescent="0.45">
      <c r="C178" s="165"/>
      <c r="F178" s="120"/>
    </row>
    <row r="179" spans="3:6" x14ac:dyDescent="0.45">
      <c r="C179" s="165"/>
      <c r="F179" s="120"/>
    </row>
    <row r="180" spans="3:6" x14ac:dyDescent="0.45">
      <c r="C180" s="165"/>
      <c r="F180" s="120"/>
    </row>
    <row r="181" spans="3:6" x14ac:dyDescent="0.45">
      <c r="C181" s="165"/>
      <c r="F181" s="120"/>
    </row>
    <row r="182" spans="3:6" x14ac:dyDescent="0.45">
      <c r="C182" s="165"/>
      <c r="F182" s="120"/>
    </row>
    <row r="183" spans="3:6" x14ac:dyDescent="0.45">
      <c r="C183" s="165"/>
      <c r="F183" s="120"/>
    </row>
    <row r="184" spans="3:6" x14ac:dyDescent="0.45">
      <c r="C184" s="165"/>
      <c r="F184" s="120"/>
    </row>
    <row r="185" spans="3:6" x14ac:dyDescent="0.45">
      <c r="C185" s="165"/>
      <c r="F185" s="120"/>
    </row>
    <row r="186" spans="3:6" x14ac:dyDescent="0.45">
      <c r="C186" s="165"/>
      <c r="F186" s="120"/>
    </row>
    <row r="187" spans="3:6" x14ac:dyDescent="0.45">
      <c r="C187" s="165"/>
      <c r="F187" s="120"/>
    </row>
    <row r="188" spans="3:6" x14ac:dyDescent="0.45">
      <c r="C188" s="165"/>
      <c r="F188" s="120"/>
    </row>
    <row r="189" spans="3:6" x14ac:dyDescent="0.45">
      <c r="C189" s="165"/>
      <c r="F189" s="120"/>
    </row>
    <row r="190" spans="3:6" x14ac:dyDescent="0.45">
      <c r="C190" s="165"/>
      <c r="F190" s="120"/>
    </row>
    <row r="191" spans="3:6" x14ac:dyDescent="0.45">
      <c r="C191" s="165"/>
      <c r="F191" s="120"/>
    </row>
    <row r="192" spans="3:6" x14ac:dyDescent="0.45">
      <c r="C192" s="165"/>
      <c r="F192" s="120"/>
    </row>
    <row r="193" spans="3:6" x14ac:dyDescent="0.45">
      <c r="C193" s="165"/>
      <c r="F193" s="120"/>
    </row>
    <row r="194" spans="3:6" x14ac:dyDescent="0.45">
      <c r="C194" s="165"/>
      <c r="F194" s="120"/>
    </row>
    <row r="195" spans="3:6" x14ac:dyDescent="0.45">
      <c r="C195" s="165"/>
      <c r="F195" s="120"/>
    </row>
    <row r="196" spans="3:6" x14ac:dyDescent="0.45">
      <c r="C196" s="165"/>
      <c r="F196" s="120"/>
    </row>
    <row r="197" spans="3:6" x14ac:dyDescent="0.45">
      <c r="C197" s="165"/>
      <c r="F197" s="120"/>
    </row>
    <row r="198" spans="3:6" x14ac:dyDescent="0.45">
      <c r="C198" s="165"/>
      <c r="F198" s="120"/>
    </row>
    <row r="199" spans="3:6" x14ac:dyDescent="0.45">
      <c r="C199" s="165"/>
      <c r="F199" s="120"/>
    </row>
    <row r="200" spans="3:6" x14ac:dyDescent="0.45">
      <c r="C200" s="165"/>
      <c r="F200" s="120"/>
    </row>
    <row r="201" spans="3:6" x14ac:dyDescent="0.45">
      <c r="C201" s="165"/>
      <c r="F201" s="120"/>
    </row>
    <row r="202" spans="3:6" x14ac:dyDescent="0.45">
      <c r="C202" s="165"/>
      <c r="F202" s="120"/>
    </row>
    <row r="203" spans="3:6" x14ac:dyDescent="0.45">
      <c r="C203" s="165"/>
      <c r="F203" s="120"/>
    </row>
    <row r="204" spans="3:6" x14ac:dyDescent="0.45">
      <c r="C204" s="165"/>
      <c r="F204" s="120"/>
    </row>
    <row r="205" spans="3:6" x14ac:dyDescent="0.45">
      <c r="C205" s="165"/>
      <c r="F205" s="120"/>
    </row>
    <row r="206" spans="3:6" x14ac:dyDescent="0.45">
      <c r="C206" s="165"/>
      <c r="F206" s="120"/>
    </row>
    <row r="207" spans="3:6" x14ac:dyDescent="0.45">
      <c r="C207" s="165"/>
      <c r="F207" s="120"/>
    </row>
    <row r="208" spans="3:6" x14ac:dyDescent="0.45">
      <c r="C208" s="165"/>
      <c r="F208" s="120"/>
    </row>
    <row r="209" spans="3:6" x14ac:dyDescent="0.45">
      <c r="C209" s="165"/>
      <c r="F209" s="120"/>
    </row>
    <row r="210" spans="3:6" x14ac:dyDescent="0.45">
      <c r="C210" s="165"/>
      <c r="F210" s="120"/>
    </row>
    <row r="211" spans="3:6" x14ac:dyDescent="0.45">
      <c r="C211" s="165"/>
      <c r="F211" s="120"/>
    </row>
    <row r="212" spans="3:6" x14ac:dyDescent="0.45">
      <c r="C212" s="165"/>
      <c r="F212" s="120"/>
    </row>
    <row r="213" spans="3:6" x14ac:dyDescent="0.45">
      <c r="C213" s="165"/>
      <c r="F213" s="120"/>
    </row>
    <row r="214" spans="3:6" x14ac:dyDescent="0.45">
      <c r="C214" s="165"/>
      <c r="F214" s="120"/>
    </row>
    <row r="215" spans="3:6" x14ac:dyDescent="0.45">
      <c r="C215" s="165"/>
      <c r="F215" s="120"/>
    </row>
    <row r="216" spans="3:6" x14ac:dyDescent="0.45">
      <c r="C216" s="165"/>
      <c r="F216" s="120"/>
    </row>
    <row r="217" spans="3:6" x14ac:dyDescent="0.45">
      <c r="C217" s="165"/>
      <c r="F217" s="120"/>
    </row>
    <row r="218" spans="3:6" x14ac:dyDescent="0.45">
      <c r="C218" s="165"/>
      <c r="F218" s="120"/>
    </row>
    <row r="219" spans="3:6" x14ac:dyDescent="0.45">
      <c r="C219" s="165"/>
      <c r="F219" s="120"/>
    </row>
    <row r="220" spans="3:6" x14ac:dyDescent="0.45">
      <c r="C220" s="165"/>
      <c r="F220" s="120"/>
    </row>
    <row r="221" spans="3:6" x14ac:dyDescent="0.45">
      <c r="C221" s="165"/>
      <c r="F221" s="120"/>
    </row>
    <row r="222" spans="3:6" x14ac:dyDescent="0.45">
      <c r="C222" s="165"/>
      <c r="F222" s="120"/>
    </row>
    <row r="223" spans="3:6" x14ac:dyDescent="0.45">
      <c r="C223" s="165"/>
      <c r="F223" s="120"/>
    </row>
    <row r="224" spans="3:6" x14ac:dyDescent="0.45">
      <c r="C224" s="165"/>
      <c r="F224" s="120"/>
    </row>
    <row r="225" spans="3:6" x14ac:dyDescent="0.45">
      <c r="C225" s="165"/>
      <c r="F225" s="120"/>
    </row>
    <row r="226" spans="3:6" x14ac:dyDescent="0.45">
      <c r="C226" s="165"/>
      <c r="F226" s="120"/>
    </row>
    <row r="227" spans="3:6" x14ac:dyDescent="0.45">
      <c r="C227" s="165"/>
      <c r="F227" s="120"/>
    </row>
    <row r="228" spans="3:6" x14ac:dyDescent="0.45">
      <c r="C228" s="165"/>
      <c r="F228" s="120"/>
    </row>
    <row r="229" spans="3:6" x14ac:dyDescent="0.45">
      <c r="C229" s="165"/>
      <c r="F229" s="120"/>
    </row>
    <row r="230" spans="3:6" x14ac:dyDescent="0.45">
      <c r="C230" s="165"/>
      <c r="F230" s="120"/>
    </row>
    <row r="231" spans="3:6" x14ac:dyDescent="0.45">
      <c r="C231" s="165"/>
      <c r="F231" s="120"/>
    </row>
    <row r="232" spans="3:6" x14ac:dyDescent="0.45">
      <c r="C232" s="165"/>
      <c r="F232" s="120"/>
    </row>
    <row r="233" spans="3:6" x14ac:dyDescent="0.45">
      <c r="C233" s="165"/>
      <c r="F233" s="120"/>
    </row>
    <row r="234" spans="3:6" x14ac:dyDescent="0.45">
      <c r="C234" s="165"/>
      <c r="F234" s="120"/>
    </row>
    <row r="235" spans="3:6" x14ac:dyDescent="0.45">
      <c r="C235" s="165"/>
      <c r="F235" s="120"/>
    </row>
    <row r="236" spans="3:6" x14ac:dyDescent="0.45">
      <c r="C236" s="165"/>
      <c r="F236" s="120"/>
    </row>
    <row r="237" spans="3:6" x14ac:dyDescent="0.45">
      <c r="C237" s="165"/>
      <c r="F237" s="120"/>
    </row>
    <row r="238" spans="3:6" x14ac:dyDescent="0.45">
      <c r="C238" s="165"/>
      <c r="F238" s="120"/>
    </row>
    <row r="239" spans="3:6" x14ac:dyDescent="0.45">
      <c r="C239" s="165"/>
      <c r="F239" s="120"/>
    </row>
    <row r="240" spans="3:6" x14ac:dyDescent="0.45">
      <c r="C240" s="165"/>
      <c r="F240" s="120"/>
    </row>
    <row r="241" spans="3:6" x14ac:dyDescent="0.45">
      <c r="C241" s="165"/>
      <c r="F241" s="120"/>
    </row>
    <row r="242" spans="3:6" x14ac:dyDescent="0.45">
      <c r="C242" s="165"/>
      <c r="F242" s="120"/>
    </row>
    <row r="243" spans="3:6" x14ac:dyDescent="0.45">
      <c r="C243" s="165"/>
      <c r="F243" s="120"/>
    </row>
    <row r="244" spans="3:6" x14ac:dyDescent="0.45">
      <c r="C244" s="165"/>
      <c r="F244" s="120"/>
    </row>
    <row r="245" spans="3:6" x14ac:dyDescent="0.45">
      <c r="C245" s="165"/>
      <c r="F245" s="120"/>
    </row>
    <row r="246" spans="3:6" x14ac:dyDescent="0.45">
      <c r="C246" s="165"/>
      <c r="F246" s="120"/>
    </row>
    <row r="247" spans="3:6" x14ac:dyDescent="0.45">
      <c r="C247" s="165"/>
      <c r="F247" s="120"/>
    </row>
    <row r="248" spans="3:6" x14ac:dyDescent="0.45">
      <c r="C248" s="165"/>
      <c r="F248" s="120"/>
    </row>
    <row r="249" spans="3:6" x14ac:dyDescent="0.45">
      <c r="C249" s="165"/>
      <c r="F249" s="120"/>
    </row>
    <row r="250" spans="3:6" x14ac:dyDescent="0.45">
      <c r="C250" s="165"/>
      <c r="F250" s="120"/>
    </row>
    <row r="251" spans="3:6" x14ac:dyDescent="0.45">
      <c r="C251" s="165"/>
      <c r="F251" s="120"/>
    </row>
    <row r="252" spans="3:6" x14ac:dyDescent="0.45">
      <c r="C252" s="165"/>
      <c r="F252" s="120"/>
    </row>
    <row r="253" spans="3:6" x14ac:dyDescent="0.45">
      <c r="C253" s="165"/>
      <c r="F253" s="120"/>
    </row>
    <row r="254" spans="3:6" x14ac:dyDescent="0.45">
      <c r="C254" s="165"/>
      <c r="F254" s="120"/>
    </row>
    <row r="255" spans="3:6" x14ac:dyDescent="0.45">
      <c r="C255" s="165"/>
      <c r="F255" s="120"/>
    </row>
    <row r="256" spans="3:6" x14ac:dyDescent="0.45">
      <c r="C256" s="165"/>
      <c r="F256" s="120"/>
    </row>
    <row r="257" spans="3:6" x14ac:dyDescent="0.45">
      <c r="C257" s="165"/>
      <c r="F257" s="120"/>
    </row>
    <row r="258" spans="3:6" x14ac:dyDescent="0.45">
      <c r="C258" s="165"/>
      <c r="F258" s="120"/>
    </row>
    <row r="259" spans="3:6" x14ac:dyDescent="0.45">
      <c r="C259" s="165"/>
      <c r="F259" s="120"/>
    </row>
    <row r="260" spans="3:6" x14ac:dyDescent="0.45">
      <c r="C260" s="165"/>
      <c r="F260" s="120"/>
    </row>
    <row r="261" spans="3:6" x14ac:dyDescent="0.45">
      <c r="C261" s="165"/>
      <c r="F261" s="120"/>
    </row>
    <row r="262" spans="3:6" x14ac:dyDescent="0.45">
      <c r="C262" s="165"/>
      <c r="F262" s="120"/>
    </row>
    <row r="263" spans="3:6" x14ac:dyDescent="0.45">
      <c r="C263" s="165"/>
      <c r="F263" s="120"/>
    </row>
    <row r="264" spans="3:6" x14ac:dyDescent="0.45">
      <c r="C264" s="165"/>
      <c r="F264" s="120"/>
    </row>
    <row r="265" spans="3:6" x14ac:dyDescent="0.45">
      <c r="C265" s="165"/>
      <c r="F265" s="120"/>
    </row>
    <row r="266" spans="3:6" x14ac:dyDescent="0.45">
      <c r="C266" s="165"/>
      <c r="F266" s="120"/>
    </row>
    <row r="267" spans="3:6" x14ac:dyDescent="0.45">
      <c r="C267" s="165"/>
      <c r="F267" s="120"/>
    </row>
    <row r="268" spans="3:6" x14ac:dyDescent="0.45">
      <c r="C268" s="165"/>
      <c r="F268" s="120"/>
    </row>
    <row r="269" spans="3:6" x14ac:dyDescent="0.45">
      <c r="C269" s="165"/>
      <c r="F269" s="120"/>
    </row>
    <row r="270" spans="3:6" x14ac:dyDescent="0.45">
      <c r="C270" s="165"/>
      <c r="F270" s="120"/>
    </row>
    <row r="271" spans="3:6" x14ac:dyDescent="0.45">
      <c r="C271" s="165"/>
      <c r="F271" s="120"/>
    </row>
    <row r="272" spans="3:6" x14ac:dyDescent="0.45">
      <c r="C272" s="165"/>
      <c r="F272" s="120"/>
    </row>
    <row r="273" spans="3:6" x14ac:dyDescent="0.45">
      <c r="C273" s="165"/>
      <c r="F273" s="120"/>
    </row>
    <row r="274" spans="3:6" x14ac:dyDescent="0.45">
      <c r="C274" s="165"/>
      <c r="F274" s="120"/>
    </row>
    <row r="275" spans="3:6" x14ac:dyDescent="0.45">
      <c r="C275" s="165"/>
      <c r="F275" s="120"/>
    </row>
    <row r="276" spans="3:6" x14ac:dyDescent="0.45">
      <c r="C276" s="165"/>
      <c r="F276" s="120"/>
    </row>
    <row r="277" spans="3:6" x14ac:dyDescent="0.45">
      <c r="C277" s="165"/>
      <c r="F277" s="120"/>
    </row>
    <row r="278" spans="3:6" x14ac:dyDescent="0.45">
      <c r="C278" s="165"/>
      <c r="F278" s="120"/>
    </row>
    <row r="279" spans="3:6" x14ac:dyDescent="0.45">
      <c r="C279" s="165"/>
      <c r="F279" s="120"/>
    </row>
    <row r="280" spans="3:6" x14ac:dyDescent="0.45">
      <c r="C280" s="165"/>
      <c r="F280" s="120"/>
    </row>
    <row r="281" spans="3:6" x14ac:dyDescent="0.45">
      <c r="C281" s="165"/>
      <c r="F281" s="120"/>
    </row>
    <row r="282" spans="3:6" x14ac:dyDescent="0.45">
      <c r="C282" s="165"/>
      <c r="F282" s="120"/>
    </row>
    <row r="283" spans="3:6" x14ac:dyDescent="0.45">
      <c r="C283" s="165"/>
      <c r="F283" s="120"/>
    </row>
    <row r="284" spans="3:6" x14ac:dyDescent="0.45">
      <c r="C284" s="165"/>
      <c r="F284" s="120"/>
    </row>
    <row r="285" spans="3:6" x14ac:dyDescent="0.45">
      <c r="C285" s="165"/>
      <c r="F285" s="120"/>
    </row>
    <row r="286" spans="3:6" x14ac:dyDescent="0.45">
      <c r="C286" s="165"/>
      <c r="F286" s="120"/>
    </row>
    <row r="287" spans="3:6" x14ac:dyDescent="0.45">
      <c r="C287" s="165"/>
      <c r="F287" s="120"/>
    </row>
    <row r="288" spans="3:6" x14ac:dyDescent="0.45">
      <c r="C288" s="165"/>
      <c r="F288" s="120"/>
    </row>
    <row r="289" spans="3:6" x14ac:dyDescent="0.45">
      <c r="C289" s="165"/>
      <c r="F289" s="120"/>
    </row>
    <row r="290" spans="3:6" x14ac:dyDescent="0.45">
      <c r="C290" s="165"/>
      <c r="F290" s="120"/>
    </row>
    <row r="291" spans="3:6" x14ac:dyDescent="0.45">
      <c r="C291" s="165"/>
      <c r="F291" s="120"/>
    </row>
    <row r="292" spans="3:6" x14ac:dyDescent="0.45">
      <c r="C292" s="165"/>
      <c r="F292" s="120"/>
    </row>
    <row r="293" spans="3:6" x14ac:dyDescent="0.45">
      <c r="C293" s="165"/>
      <c r="F293" s="120"/>
    </row>
    <row r="294" spans="3:6" x14ac:dyDescent="0.45">
      <c r="C294" s="165"/>
      <c r="F294" s="120"/>
    </row>
    <row r="295" spans="3:6" x14ac:dyDescent="0.45">
      <c r="C295" s="165"/>
      <c r="F295" s="120"/>
    </row>
    <row r="296" spans="3:6" x14ac:dyDescent="0.45">
      <c r="C296" s="165"/>
      <c r="F296" s="120"/>
    </row>
    <row r="297" spans="3:6" x14ac:dyDescent="0.45">
      <c r="C297" s="165"/>
      <c r="F297" s="120"/>
    </row>
    <row r="298" spans="3:6" x14ac:dyDescent="0.45">
      <c r="C298" s="165"/>
      <c r="F298" s="120"/>
    </row>
    <row r="299" spans="3:6" x14ac:dyDescent="0.45">
      <c r="C299" s="165"/>
      <c r="F299" s="120"/>
    </row>
    <row r="300" spans="3:6" x14ac:dyDescent="0.45">
      <c r="C300" s="165"/>
      <c r="F300" s="120"/>
    </row>
    <row r="301" spans="3:6" x14ac:dyDescent="0.45">
      <c r="C301" s="165"/>
      <c r="F301" s="120"/>
    </row>
    <row r="302" spans="3:6" x14ac:dyDescent="0.45">
      <c r="C302" s="165"/>
      <c r="F302" s="120"/>
    </row>
    <row r="303" spans="3:6" x14ac:dyDescent="0.45">
      <c r="C303" s="165"/>
      <c r="F303" s="120"/>
    </row>
    <row r="304" spans="3:6" x14ac:dyDescent="0.45">
      <c r="C304" s="165"/>
      <c r="F304" s="120"/>
    </row>
    <row r="305" spans="3:6" x14ac:dyDescent="0.45">
      <c r="C305" s="165"/>
      <c r="F305" s="120"/>
    </row>
    <row r="306" spans="3:6" x14ac:dyDescent="0.45">
      <c r="C306" s="165"/>
      <c r="F306" s="120"/>
    </row>
    <row r="307" spans="3:6" x14ac:dyDescent="0.45">
      <c r="C307" s="165"/>
      <c r="F307" s="120"/>
    </row>
    <row r="308" spans="3:6" x14ac:dyDescent="0.45">
      <c r="C308" s="165"/>
      <c r="F308" s="120"/>
    </row>
    <row r="309" spans="3:6" x14ac:dyDescent="0.45">
      <c r="C309" s="165"/>
      <c r="F309" s="120"/>
    </row>
    <row r="310" spans="3:6" x14ac:dyDescent="0.45">
      <c r="C310" s="165"/>
      <c r="F310" s="120"/>
    </row>
    <row r="311" spans="3:6" x14ac:dyDescent="0.45">
      <c r="C311" s="165"/>
      <c r="F311" s="120"/>
    </row>
    <row r="312" spans="3:6" x14ac:dyDescent="0.45">
      <c r="C312" s="165"/>
      <c r="F312" s="120"/>
    </row>
    <row r="313" spans="3:6" x14ac:dyDescent="0.45">
      <c r="C313" s="165"/>
      <c r="F313" s="120"/>
    </row>
    <row r="314" spans="3:6" x14ac:dyDescent="0.45">
      <c r="C314" s="165"/>
      <c r="F314" s="120"/>
    </row>
    <row r="315" spans="3:6" x14ac:dyDescent="0.45">
      <c r="C315" s="165"/>
      <c r="F315" s="120"/>
    </row>
    <row r="316" spans="3:6" x14ac:dyDescent="0.45">
      <c r="C316" s="165"/>
      <c r="F316" s="120"/>
    </row>
    <row r="317" spans="3:6" x14ac:dyDescent="0.45">
      <c r="C317" s="165"/>
      <c r="F317" s="120"/>
    </row>
    <row r="318" spans="3:6" x14ac:dyDescent="0.45">
      <c r="C318" s="165"/>
      <c r="F318" s="120"/>
    </row>
    <row r="319" spans="3:6" x14ac:dyDescent="0.45">
      <c r="C319" s="165"/>
      <c r="F319" s="120"/>
    </row>
    <row r="320" spans="3:6" x14ac:dyDescent="0.45">
      <c r="C320" s="165"/>
      <c r="F320" s="120"/>
    </row>
    <row r="321" spans="3:6" x14ac:dyDescent="0.45">
      <c r="C321" s="165"/>
      <c r="F321" s="120"/>
    </row>
    <row r="322" spans="3:6" x14ac:dyDescent="0.45">
      <c r="C322" s="165"/>
      <c r="F322" s="120"/>
    </row>
    <row r="323" spans="3:6" x14ac:dyDescent="0.45">
      <c r="C323" s="165"/>
      <c r="F323" s="120"/>
    </row>
    <row r="324" spans="3:6" x14ac:dyDescent="0.45">
      <c r="C324" s="165"/>
      <c r="F324" s="120"/>
    </row>
    <row r="325" spans="3:6" x14ac:dyDescent="0.45">
      <c r="C325" s="165"/>
      <c r="F325" s="120"/>
    </row>
    <row r="326" spans="3:6" x14ac:dyDescent="0.45">
      <c r="C326" s="165"/>
      <c r="F326" s="120"/>
    </row>
    <row r="327" spans="3:6" x14ac:dyDescent="0.45">
      <c r="C327" s="165"/>
      <c r="F327" s="120"/>
    </row>
    <row r="328" spans="3:6" x14ac:dyDescent="0.45">
      <c r="C328" s="165"/>
      <c r="F328" s="120"/>
    </row>
    <row r="329" spans="3:6" x14ac:dyDescent="0.45">
      <c r="C329" s="165"/>
      <c r="F329" s="120"/>
    </row>
    <row r="330" spans="3:6" x14ac:dyDescent="0.45">
      <c r="C330" s="165"/>
      <c r="F330" s="120"/>
    </row>
    <row r="331" spans="3:6" x14ac:dyDescent="0.45">
      <c r="C331" s="165"/>
      <c r="F331" s="120"/>
    </row>
    <row r="332" spans="3:6" x14ac:dyDescent="0.45">
      <c r="C332" s="165"/>
      <c r="F332" s="120"/>
    </row>
    <row r="333" spans="3:6" x14ac:dyDescent="0.45">
      <c r="C333" s="165"/>
      <c r="F333" s="120"/>
    </row>
    <row r="334" spans="3:6" x14ac:dyDescent="0.45">
      <c r="C334" s="165"/>
      <c r="F334" s="120"/>
    </row>
    <row r="335" spans="3:6" x14ac:dyDescent="0.45">
      <c r="C335" s="165"/>
      <c r="F335" s="120"/>
    </row>
    <row r="336" spans="3:6" x14ac:dyDescent="0.45">
      <c r="C336" s="165"/>
      <c r="F336" s="120"/>
    </row>
    <row r="337" spans="3:6" x14ac:dyDescent="0.45">
      <c r="C337" s="165"/>
      <c r="F337" s="120"/>
    </row>
    <row r="338" spans="3:6" x14ac:dyDescent="0.45">
      <c r="C338" s="165"/>
      <c r="F338" s="120"/>
    </row>
    <row r="339" spans="3:6" x14ac:dyDescent="0.45">
      <c r="C339" s="165"/>
      <c r="F339" s="120"/>
    </row>
    <row r="340" spans="3:6" x14ac:dyDescent="0.45">
      <c r="C340" s="165"/>
      <c r="F340" s="120"/>
    </row>
    <row r="341" spans="3:6" x14ac:dyDescent="0.45">
      <c r="C341" s="165"/>
      <c r="F341" s="120"/>
    </row>
    <row r="342" spans="3:6" x14ac:dyDescent="0.45">
      <c r="C342" s="165"/>
      <c r="F342" s="120"/>
    </row>
    <row r="343" spans="3:6" x14ac:dyDescent="0.45">
      <c r="C343" s="165"/>
      <c r="F343" s="120"/>
    </row>
    <row r="344" spans="3:6" x14ac:dyDescent="0.45">
      <c r="C344" s="165"/>
      <c r="F344" s="120"/>
    </row>
    <row r="345" spans="3:6" x14ac:dyDescent="0.45">
      <c r="C345" s="165"/>
      <c r="F345" s="120"/>
    </row>
    <row r="346" spans="3:6" x14ac:dyDescent="0.45">
      <c r="C346" s="165"/>
      <c r="F346" s="120"/>
    </row>
    <row r="347" spans="3:6" x14ac:dyDescent="0.45">
      <c r="C347" s="165"/>
      <c r="F347" s="120"/>
    </row>
    <row r="348" spans="3:6" x14ac:dyDescent="0.45">
      <c r="C348" s="165"/>
      <c r="F348" s="120"/>
    </row>
    <row r="349" spans="3:6" x14ac:dyDescent="0.45">
      <c r="C349" s="165"/>
      <c r="F349" s="120"/>
    </row>
    <row r="350" spans="3:6" x14ac:dyDescent="0.45">
      <c r="C350" s="165"/>
      <c r="F350" s="120"/>
    </row>
    <row r="351" spans="3:6" x14ac:dyDescent="0.45">
      <c r="C351" s="165"/>
      <c r="F351" s="120"/>
    </row>
    <row r="352" spans="3:6" x14ac:dyDescent="0.45">
      <c r="C352" s="165"/>
      <c r="F352" s="120"/>
    </row>
    <row r="353" spans="3:6" x14ac:dyDescent="0.45">
      <c r="C353" s="165"/>
      <c r="F353" s="120"/>
    </row>
    <row r="354" spans="3:6" x14ac:dyDescent="0.45">
      <c r="C354" s="165"/>
      <c r="F354" s="120"/>
    </row>
    <row r="355" spans="3:6" x14ac:dyDescent="0.45">
      <c r="C355" s="165"/>
      <c r="F355" s="120"/>
    </row>
    <row r="356" spans="3:6" x14ac:dyDescent="0.45">
      <c r="C356" s="165"/>
      <c r="F356" s="120"/>
    </row>
    <row r="357" spans="3:6" x14ac:dyDescent="0.45">
      <c r="C357" s="165"/>
      <c r="F357" s="120"/>
    </row>
    <row r="358" spans="3:6" x14ac:dyDescent="0.45">
      <c r="C358" s="165"/>
      <c r="F358" s="120"/>
    </row>
    <row r="359" spans="3:6" x14ac:dyDescent="0.45">
      <c r="C359" s="165"/>
      <c r="F359" s="120"/>
    </row>
    <row r="360" spans="3:6" x14ac:dyDescent="0.45">
      <c r="C360" s="165"/>
      <c r="F360" s="120"/>
    </row>
    <row r="361" spans="3:6" x14ac:dyDescent="0.45">
      <c r="C361" s="165"/>
      <c r="F361" s="120"/>
    </row>
    <row r="362" spans="3:6" x14ac:dyDescent="0.45">
      <c r="C362" s="165"/>
      <c r="F362" s="120"/>
    </row>
    <row r="363" spans="3:6" x14ac:dyDescent="0.45">
      <c r="C363" s="165"/>
      <c r="F363" s="120"/>
    </row>
    <row r="364" spans="3:6" x14ac:dyDescent="0.45">
      <c r="C364" s="165"/>
      <c r="F364" s="120"/>
    </row>
    <row r="365" spans="3:6" x14ac:dyDescent="0.45">
      <c r="C365" s="165"/>
      <c r="F365" s="120"/>
    </row>
    <row r="366" spans="3:6" x14ac:dyDescent="0.45">
      <c r="C366" s="165"/>
      <c r="F366" s="120"/>
    </row>
    <row r="367" spans="3:6" x14ac:dyDescent="0.45">
      <c r="C367" s="165"/>
      <c r="F367" s="120"/>
    </row>
    <row r="368" spans="3:6" x14ac:dyDescent="0.45">
      <c r="C368" s="165"/>
      <c r="F368" s="120"/>
    </row>
    <row r="369" spans="3:6" x14ac:dyDescent="0.45">
      <c r="C369" s="165"/>
      <c r="F369" s="120"/>
    </row>
    <row r="370" spans="3:6" x14ac:dyDescent="0.45">
      <c r="C370" s="165"/>
      <c r="F370" s="120"/>
    </row>
    <row r="371" spans="3:6" x14ac:dyDescent="0.45">
      <c r="C371" s="165"/>
      <c r="F371" s="120"/>
    </row>
    <row r="372" spans="3:6" x14ac:dyDescent="0.45">
      <c r="C372" s="165"/>
      <c r="F372" s="120"/>
    </row>
    <row r="373" spans="3:6" x14ac:dyDescent="0.45">
      <c r="C373" s="165"/>
      <c r="F373" s="120"/>
    </row>
    <row r="374" spans="3:6" x14ac:dyDescent="0.45">
      <c r="C374" s="165"/>
      <c r="F374" s="120"/>
    </row>
    <row r="375" spans="3:6" x14ac:dyDescent="0.45">
      <c r="C375" s="165"/>
      <c r="F375" s="120"/>
    </row>
    <row r="376" spans="3:6" x14ac:dyDescent="0.45">
      <c r="C376" s="165"/>
      <c r="F376" s="120"/>
    </row>
    <row r="377" spans="3:6" x14ac:dyDescent="0.45">
      <c r="C377" s="165"/>
      <c r="F377" s="120"/>
    </row>
    <row r="378" spans="3:6" x14ac:dyDescent="0.45">
      <c r="C378" s="165"/>
      <c r="F378" s="120"/>
    </row>
    <row r="379" spans="3:6" x14ac:dyDescent="0.45">
      <c r="C379" s="165"/>
      <c r="F379" s="120"/>
    </row>
    <row r="380" spans="3:6" x14ac:dyDescent="0.45">
      <c r="C380" s="165"/>
      <c r="F380" s="120"/>
    </row>
    <row r="381" spans="3:6" x14ac:dyDescent="0.45">
      <c r="C381" s="165"/>
      <c r="F381" s="120"/>
    </row>
    <row r="382" spans="3:6" x14ac:dyDescent="0.45">
      <c r="C382" s="165"/>
      <c r="F382" s="120"/>
    </row>
    <row r="383" spans="3:6" x14ac:dyDescent="0.45">
      <c r="C383" s="165"/>
      <c r="F383" s="120"/>
    </row>
    <row r="384" spans="3:6" x14ac:dyDescent="0.45">
      <c r="C384" s="165"/>
      <c r="F384" s="120"/>
    </row>
    <row r="385" spans="3:6" x14ac:dyDescent="0.45">
      <c r="C385" s="165"/>
      <c r="F385" s="120"/>
    </row>
    <row r="386" spans="3:6" x14ac:dyDescent="0.45">
      <c r="C386" s="165"/>
      <c r="F386" s="120"/>
    </row>
    <row r="387" spans="3:6" x14ac:dyDescent="0.45">
      <c r="C387" s="165"/>
      <c r="F387" s="120"/>
    </row>
    <row r="388" spans="3:6" x14ac:dyDescent="0.45">
      <c r="C388" s="165"/>
      <c r="F388" s="120"/>
    </row>
    <row r="389" spans="3:6" x14ac:dyDescent="0.45">
      <c r="C389" s="165"/>
      <c r="F389" s="120"/>
    </row>
    <row r="390" spans="3:6" x14ac:dyDescent="0.45">
      <c r="C390" s="165"/>
      <c r="F390" s="120"/>
    </row>
    <row r="391" spans="3:6" x14ac:dyDescent="0.45">
      <c r="C391" s="165"/>
      <c r="F391" s="120"/>
    </row>
    <row r="392" spans="3:6" x14ac:dyDescent="0.45">
      <c r="C392" s="165"/>
      <c r="F392" s="120"/>
    </row>
    <row r="393" spans="3:6" x14ac:dyDescent="0.45">
      <c r="C393" s="165"/>
      <c r="F393" s="120"/>
    </row>
    <row r="394" spans="3:6" x14ac:dyDescent="0.45">
      <c r="C394" s="165"/>
      <c r="F394" s="120"/>
    </row>
    <row r="395" spans="3:6" x14ac:dyDescent="0.45">
      <c r="C395" s="165"/>
      <c r="F395" s="120"/>
    </row>
    <row r="396" spans="3:6" x14ac:dyDescent="0.45">
      <c r="C396" s="165"/>
      <c r="F396" s="120"/>
    </row>
    <row r="397" spans="3:6" x14ac:dyDescent="0.45">
      <c r="C397" s="165"/>
      <c r="F397" s="120"/>
    </row>
    <row r="398" spans="3:6" x14ac:dyDescent="0.45">
      <c r="C398" s="165"/>
      <c r="F398" s="120"/>
    </row>
    <row r="399" spans="3:6" x14ac:dyDescent="0.45">
      <c r="C399" s="165"/>
      <c r="F399" s="120"/>
    </row>
    <row r="400" spans="3:6" x14ac:dyDescent="0.45">
      <c r="C400" s="165"/>
      <c r="F400" s="120"/>
    </row>
    <row r="401" spans="3:6" x14ac:dyDescent="0.45">
      <c r="C401" s="165"/>
      <c r="F401" s="120"/>
    </row>
    <row r="402" spans="3:6" x14ac:dyDescent="0.45">
      <c r="C402" s="165"/>
      <c r="F402" s="120"/>
    </row>
    <row r="403" spans="3:6" x14ac:dyDescent="0.45">
      <c r="C403" s="165"/>
      <c r="F403" s="120"/>
    </row>
    <row r="404" spans="3:6" x14ac:dyDescent="0.45">
      <c r="C404" s="165"/>
      <c r="F404" s="120"/>
    </row>
    <row r="405" spans="3:6" x14ac:dyDescent="0.45">
      <c r="C405" s="165"/>
      <c r="F405" s="120"/>
    </row>
    <row r="406" spans="3:6" x14ac:dyDescent="0.45">
      <c r="C406" s="165"/>
      <c r="F406" s="120"/>
    </row>
    <row r="407" spans="3:6" x14ac:dyDescent="0.45">
      <c r="C407" s="165"/>
      <c r="F407" s="120"/>
    </row>
    <row r="408" spans="3:6" x14ac:dyDescent="0.45">
      <c r="C408" s="165"/>
      <c r="F408" s="120"/>
    </row>
    <row r="409" spans="3:6" x14ac:dyDescent="0.45">
      <c r="C409" s="165"/>
      <c r="F409" s="120"/>
    </row>
    <row r="410" spans="3:6" x14ac:dyDescent="0.45">
      <c r="C410" s="165"/>
      <c r="F410" s="120"/>
    </row>
    <row r="411" spans="3:6" x14ac:dyDescent="0.45">
      <c r="C411" s="165"/>
      <c r="F411" s="120"/>
    </row>
    <row r="412" spans="3:6" x14ac:dyDescent="0.45">
      <c r="C412" s="165"/>
      <c r="F412" s="120"/>
    </row>
    <row r="413" spans="3:6" x14ac:dyDescent="0.45">
      <c r="C413" s="165"/>
      <c r="F413" s="120"/>
    </row>
    <row r="414" spans="3:6" x14ac:dyDescent="0.45">
      <c r="C414" s="165"/>
      <c r="F414" s="120"/>
    </row>
    <row r="415" spans="3:6" x14ac:dyDescent="0.45">
      <c r="C415" s="165"/>
      <c r="F415" s="120"/>
    </row>
    <row r="416" spans="3:6" x14ac:dyDescent="0.45">
      <c r="C416" s="165"/>
      <c r="F416" s="120"/>
    </row>
    <row r="417" spans="3:6" x14ac:dyDescent="0.45">
      <c r="C417" s="165"/>
      <c r="F417" s="120"/>
    </row>
    <row r="418" spans="3:6" x14ac:dyDescent="0.45">
      <c r="C418" s="165"/>
      <c r="F418" s="120"/>
    </row>
    <row r="419" spans="3:6" x14ac:dyDescent="0.45">
      <c r="C419" s="165"/>
      <c r="F419" s="120"/>
    </row>
    <row r="420" spans="3:6" x14ac:dyDescent="0.45">
      <c r="C420" s="165"/>
      <c r="F420" s="120"/>
    </row>
    <row r="421" spans="3:6" x14ac:dyDescent="0.45">
      <c r="C421" s="165"/>
      <c r="F421" s="120"/>
    </row>
    <row r="422" spans="3:6" x14ac:dyDescent="0.45">
      <c r="C422" s="165"/>
      <c r="F422" s="120"/>
    </row>
    <row r="423" spans="3:6" x14ac:dyDescent="0.45">
      <c r="C423" s="165"/>
      <c r="F423" s="120"/>
    </row>
    <row r="424" spans="3:6" x14ac:dyDescent="0.45">
      <c r="C424" s="165"/>
      <c r="F424" s="120"/>
    </row>
    <row r="425" spans="3:6" x14ac:dyDescent="0.45">
      <c r="C425" s="165"/>
      <c r="F425" s="120"/>
    </row>
    <row r="426" spans="3:6" x14ac:dyDescent="0.45">
      <c r="C426" s="165"/>
      <c r="F426" s="120"/>
    </row>
    <row r="427" spans="3:6" x14ac:dyDescent="0.45">
      <c r="C427" s="165"/>
      <c r="F427" s="120"/>
    </row>
    <row r="428" spans="3:6" x14ac:dyDescent="0.45">
      <c r="C428" s="165"/>
      <c r="F428" s="120"/>
    </row>
    <row r="429" spans="3:6" x14ac:dyDescent="0.45">
      <c r="C429" s="165"/>
      <c r="F429" s="120"/>
    </row>
    <row r="430" spans="3:6" x14ac:dyDescent="0.45">
      <c r="C430" s="165"/>
      <c r="F430" s="120"/>
    </row>
    <row r="431" spans="3:6" x14ac:dyDescent="0.45">
      <c r="C431" s="165"/>
      <c r="F431" s="120"/>
    </row>
    <row r="432" spans="3:6" x14ac:dyDescent="0.45">
      <c r="C432" s="165"/>
      <c r="F432" s="120"/>
    </row>
    <row r="433" spans="3:6" x14ac:dyDescent="0.45">
      <c r="C433" s="165"/>
      <c r="F433" s="120"/>
    </row>
    <row r="434" spans="3:6" x14ac:dyDescent="0.45">
      <c r="C434" s="165"/>
      <c r="F434" s="120"/>
    </row>
    <row r="435" spans="3:6" x14ac:dyDescent="0.45">
      <c r="C435" s="165"/>
      <c r="F435" s="120"/>
    </row>
    <row r="436" spans="3:6" x14ac:dyDescent="0.45">
      <c r="C436" s="165"/>
      <c r="F436" s="120"/>
    </row>
    <row r="437" spans="3:6" x14ac:dyDescent="0.45">
      <c r="C437" s="165"/>
      <c r="F437" s="120"/>
    </row>
    <row r="438" spans="3:6" x14ac:dyDescent="0.45">
      <c r="C438" s="165"/>
      <c r="F438" s="120"/>
    </row>
    <row r="439" spans="3:6" x14ac:dyDescent="0.45">
      <c r="C439" s="165"/>
      <c r="F439" s="120"/>
    </row>
    <row r="440" spans="3:6" x14ac:dyDescent="0.45">
      <c r="C440" s="165"/>
      <c r="F440" s="120"/>
    </row>
    <row r="441" spans="3:6" x14ac:dyDescent="0.45">
      <c r="C441" s="165"/>
      <c r="F441" s="120"/>
    </row>
    <row r="442" spans="3:6" x14ac:dyDescent="0.45">
      <c r="C442" s="165"/>
      <c r="F442" s="120"/>
    </row>
    <row r="443" spans="3:6" x14ac:dyDescent="0.45">
      <c r="C443" s="165"/>
      <c r="F443" s="120"/>
    </row>
    <row r="444" spans="3:6" x14ac:dyDescent="0.45">
      <c r="C444" s="165"/>
      <c r="F444" s="120"/>
    </row>
    <row r="445" spans="3:6" x14ac:dyDescent="0.45">
      <c r="C445" s="165"/>
      <c r="F445" s="120"/>
    </row>
    <row r="446" spans="3:6" x14ac:dyDescent="0.45">
      <c r="C446" s="165"/>
      <c r="F446" s="120"/>
    </row>
    <row r="447" spans="3:6" x14ac:dyDescent="0.45">
      <c r="C447" s="165"/>
      <c r="F447" s="120"/>
    </row>
    <row r="448" spans="3:6" x14ac:dyDescent="0.45">
      <c r="C448" s="165"/>
      <c r="F448" s="120"/>
    </row>
    <row r="449" spans="3:6" x14ac:dyDescent="0.45">
      <c r="C449" s="165"/>
      <c r="F449" s="120"/>
    </row>
    <row r="450" spans="3:6" x14ac:dyDescent="0.45">
      <c r="C450" s="165"/>
      <c r="F450" s="120"/>
    </row>
    <row r="451" spans="3:6" x14ac:dyDescent="0.45">
      <c r="C451" s="165"/>
      <c r="F451" s="120"/>
    </row>
    <row r="452" spans="3:6" x14ac:dyDescent="0.45">
      <c r="C452" s="165"/>
      <c r="F452" s="120"/>
    </row>
    <row r="453" spans="3:6" x14ac:dyDescent="0.45">
      <c r="C453" s="165"/>
      <c r="F453" s="120"/>
    </row>
    <row r="454" spans="3:6" x14ac:dyDescent="0.45">
      <c r="C454" s="165"/>
      <c r="F454" s="120"/>
    </row>
    <row r="455" spans="3:6" x14ac:dyDescent="0.45">
      <c r="C455" s="165"/>
      <c r="F455" s="120"/>
    </row>
    <row r="456" spans="3:6" x14ac:dyDescent="0.45">
      <c r="C456" s="165"/>
      <c r="F456" s="120"/>
    </row>
    <row r="457" spans="3:6" x14ac:dyDescent="0.45">
      <c r="C457" s="165"/>
      <c r="F457" s="120"/>
    </row>
    <row r="458" spans="3:6" x14ac:dyDescent="0.45">
      <c r="C458" s="165"/>
      <c r="F458" s="120"/>
    </row>
    <row r="459" spans="3:6" x14ac:dyDescent="0.45">
      <c r="C459" s="165"/>
      <c r="F459" s="120"/>
    </row>
    <row r="460" spans="3:6" x14ac:dyDescent="0.45">
      <c r="C460" s="165"/>
      <c r="F460" s="120"/>
    </row>
    <row r="461" spans="3:6" x14ac:dyDescent="0.45">
      <c r="C461" s="165"/>
      <c r="F461" s="120"/>
    </row>
    <row r="462" spans="3:6" x14ac:dyDescent="0.45">
      <c r="C462" s="165"/>
      <c r="F462" s="120"/>
    </row>
    <row r="463" spans="3:6" x14ac:dyDescent="0.45">
      <c r="C463" s="165"/>
      <c r="F463" s="120"/>
    </row>
    <row r="464" spans="3:6" x14ac:dyDescent="0.45">
      <c r="C464" s="165"/>
      <c r="F464" s="120"/>
    </row>
    <row r="465" spans="3:6" x14ac:dyDescent="0.45">
      <c r="C465" s="165"/>
      <c r="F465" s="120"/>
    </row>
    <row r="466" spans="3:6" x14ac:dyDescent="0.45">
      <c r="C466" s="165"/>
      <c r="F466" s="120"/>
    </row>
    <row r="467" spans="3:6" x14ac:dyDescent="0.45">
      <c r="C467" s="165"/>
      <c r="F467" s="120"/>
    </row>
    <row r="468" spans="3:6" x14ac:dyDescent="0.45">
      <c r="C468" s="165"/>
      <c r="F468" s="120"/>
    </row>
    <row r="469" spans="3:6" x14ac:dyDescent="0.45">
      <c r="C469" s="165"/>
      <c r="F469" s="120"/>
    </row>
    <row r="470" spans="3:6" x14ac:dyDescent="0.45">
      <c r="C470" s="165"/>
      <c r="F470" s="120"/>
    </row>
    <row r="471" spans="3:6" x14ac:dyDescent="0.45">
      <c r="C471" s="165"/>
      <c r="F471" s="120"/>
    </row>
    <row r="472" spans="3:6" x14ac:dyDescent="0.45">
      <c r="C472" s="165"/>
      <c r="F472" s="120"/>
    </row>
    <row r="473" spans="3:6" x14ac:dyDescent="0.45">
      <c r="C473" s="165"/>
      <c r="F473" s="120"/>
    </row>
    <row r="474" spans="3:6" x14ac:dyDescent="0.45">
      <c r="C474" s="165"/>
      <c r="F474" s="120"/>
    </row>
    <row r="475" spans="3:6" x14ac:dyDescent="0.45">
      <c r="C475" s="165"/>
      <c r="F475" s="120"/>
    </row>
    <row r="476" spans="3:6" x14ac:dyDescent="0.45">
      <c r="C476" s="165"/>
      <c r="F476" s="120"/>
    </row>
    <row r="477" spans="3:6" x14ac:dyDescent="0.45">
      <c r="C477" s="165"/>
      <c r="F477" s="120"/>
    </row>
    <row r="478" spans="3:6" x14ac:dyDescent="0.45">
      <c r="C478" s="165"/>
      <c r="F478" s="120"/>
    </row>
    <row r="479" spans="3:6" x14ac:dyDescent="0.45">
      <c r="C479" s="165"/>
      <c r="F479" s="120"/>
    </row>
    <row r="480" spans="3:6" x14ac:dyDescent="0.45">
      <c r="C480" s="165"/>
      <c r="F480" s="120"/>
    </row>
    <row r="481" spans="3:6" x14ac:dyDescent="0.45">
      <c r="C481" s="165"/>
      <c r="F481" s="120"/>
    </row>
    <row r="482" spans="3:6" x14ac:dyDescent="0.45">
      <c r="C482" s="165"/>
      <c r="F482" s="120"/>
    </row>
    <row r="483" spans="3:6" x14ac:dyDescent="0.45">
      <c r="C483" s="165"/>
      <c r="F483" s="120"/>
    </row>
    <row r="484" spans="3:6" x14ac:dyDescent="0.45">
      <c r="C484" s="165"/>
      <c r="F484" s="120"/>
    </row>
    <row r="485" spans="3:6" x14ac:dyDescent="0.45">
      <c r="C485" s="165"/>
      <c r="F485" s="120"/>
    </row>
    <row r="486" spans="3:6" x14ac:dyDescent="0.45">
      <c r="C486" s="165"/>
      <c r="F486" s="120"/>
    </row>
    <row r="487" spans="3:6" x14ac:dyDescent="0.45">
      <c r="C487" s="165"/>
      <c r="F487" s="120"/>
    </row>
    <row r="488" spans="3:6" x14ac:dyDescent="0.45">
      <c r="C488" s="165"/>
      <c r="F488" s="120"/>
    </row>
    <row r="489" spans="3:6" x14ac:dyDescent="0.45">
      <c r="C489" s="165"/>
      <c r="F489" s="120"/>
    </row>
    <row r="490" spans="3:6" x14ac:dyDescent="0.45">
      <c r="C490" s="165"/>
      <c r="F490" s="120"/>
    </row>
    <row r="491" spans="3:6" x14ac:dyDescent="0.45">
      <c r="C491" s="165"/>
      <c r="F491" s="120"/>
    </row>
    <row r="492" spans="3:6" x14ac:dyDescent="0.45">
      <c r="C492" s="165"/>
      <c r="F492" s="120"/>
    </row>
    <row r="493" spans="3:6" x14ac:dyDescent="0.45">
      <c r="C493" s="165"/>
      <c r="F493" s="120"/>
    </row>
    <row r="494" spans="3:6" x14ac:dyDescent="0.45">
      <c r="C494" s="165"/>
      <c r="F494" s="120"/>
    </row>
    <row r="495" spans="3:6" x14ac:dyDescent="0.45">
      <c r="C495" s="165"/>
      <c r="F495" s="120"/>
    </row>
    <row r="496" spans="3:6" x14ac:dyDescent="0.45">
      <c r="C496" s="165"/>
      <c r="F496" s="120"/>
    </row>
    <row r="497" spans="3:6" x14ac:dyDescent="0.45">
      <c r="C497" s="165"/>
      <c r="F497" s="120"/>
    </row>
    <row r="498" spans="3:6" x14ac:dyDescent="0.45">
      <c r="C498" s="165"/>
      <c r="F498" s="120"/>
    </row>
    <row r="499" spans="3:6" x14ac:dyDescent="0.45">
      <c r="C499" s="165"/>
      <c r="F499" s="120"/>
    </row>
    <row r="500" spans="3:6" x14ac:dyDescent="0.45">
      <c r="C500" s="165"/>
      <c r="F500" s="120"/>
    </row>
    <row r="501" spans="3:6" x14ac:dyDescent="0.45">
      <c r="C501" s="165"/>
      <c r="F501" s="120"/>
    </row>
    <row r="502" spans="3:6" x14ac:dyDescent="0.45">
      <c r="C502" s="165"/>
      <c r="F502" s="120"/>
    </row>
    <row r="503" spans="3:6" x14ac:dyDescent="0.45">
      <c r="C503" s="165"/>
      <c r="F503" s="120"/>
    </row>
    <row r="504" spans="3:6" x14ac:dyDescent="0.45">
      <c r="C504" s="165"/>
      <c r="F504" s="120"/>
    </row>
    <row r="505" spans="3:6" x14ac:dyDescent="0.45">
      <c r="C505" s="165"/>
      <c r="F505" s="120"/>
    </row>
    <row r="506" spans="3:6" x14ac:dyDescent="0.45">
      <c r="C506" s="165"/>
      <c r="F506" s="120"/>
    </row>
    <row r="507" spans="3:6" x14ac:dyDescent="0.45">
      <c r="C507" s="165"/>
      <c r="F507" s="120"/>
    </row>
    <row r="508" spans="3:6" x14ac:dyDescent="0.45">
      <c r="C508" s="165"/>
      <c r="F508" s="120"/>
    </row>
    <row r="509" spans="3:6" x14ac:dyDescent="0.45">
      <c r="C509" s="165"/>
      <c r="F509" s="120"/>
    </row>
    <row r="510" spans="3:6" x14ac:dyDescent="0.45">
      <c r="C510" s="165"/>
      <c r="F510" s="120"/>
    </row>
    <row r="511" spans="3:6" x14ac:dyDescent="0.45">
      <c r="C511" s="165"/>
      <c r="F511" s="120"/>
    </row>
    <row r="512" spans="3:6" x14ac:dyDescent="0.45">
      <c r="C512" s="165"/>
      <c r="F512" s="120"/>
    </row>
    <row r="513" spans="3:6" x14ac:dyDescent="0.45">
      <c r="C513" s="165"/>
      <c r="F513" s="120"/>
    </row>
    <row r="514" spans="3:6" x14ac:dyDescent="0.45">
      <c r="C514" s="165"/>
      <c r="F514" s="120"/>
    </row>
    <row r="515" spans="3:6" x14ac:dyDescent="0.45">
      <c r="C515" s="165"/>
      <c r="F515" s="120"/>
    </row>
    <row r="516" spans="3:6" x14ac:dyDescent="0.45">
      <c r="C516" s="165"/>
      <c r="F516" s="120"/>
    </row>
    <row r="517" spans="3:6" x14ac:dyDescent="0.45">
      <c r="C517" s="165"/>
      <c r="F517" s="120"/>
    </row>
    <row r="518" spans="3:6" x14ac:dyDescent="0.45">
      <c r="C518" s="165"/>
      <c r="F518" s="120"/>
    </row>
    <row r="519" spans="3:6" x14ac:dyDescent="0.45">
      <c r="C519" s="165"/>
      <c r="F519" s="120"/>
    </row>
    <row r="520" spans="3:6" x14ac:dyDescent="0.45">
      <c r="C520" s="165"/>
      <c r="F520" s="120"/>
    </row>
    <row r="521" spans="3:6" x14ac:dyDescent="0.45">
      <c r="C521" s="165"/>
      <c r="F521" s="120"/>
    </row>
    <row r="522" spans="3:6" x14ac:dyDescent="0.45">
      <c r="C522" s="165"/>
      <c r="F522" s="120"/>
    </row>
    <row r="523" spans="3:6" x14ac:dyDescent="0.45">
      <c r="C523" s="165"/>
      <c r="F523" s="120"/>
    </row>
    <row r="524" spans="3:6" x14ac:dyDescent="0.45">
      <c r="C524" s="165"/>
      <c r="F524" s="120"/>
    </row>
    <row r="525" spans="3:6" x14ac:dyDescent="0.45">
      <c r="C525" s="165"/>
      <c r="F525" s="120"/>
    </row>
    <row r="526" spans="3:6" x14ac:dyDescent="0.45">
      <c r="C526" s="165"/>
      <c r="F526" s="120"/>
    </row>
    <row r="527" spans="3:6" x14ac:dyDescent="0.45">
      <c r="C527" s="165"/>
      <c r="F527" s="120"/>
    </row>
    <row r="528" spans="3:6" x14ac:dyDescent="0.45">
      <c r="C528" s="165"/>
      <c r="F528" s="120"/>
    </row>
    <row r="529" spans="3:6" x14ac:dyDescent="0.45">
      <c r="C529" s="165"/>
      <c r="F529" s="120"/>
    </row>
    <row r="530" spans="3:6" x14ac:dyDescent="0.45">
      <c r="C530" s="165"/>
      <c r="F530" s="120"/>
    </row>
    <row r="531" spans="3:6" x14ac:dyDescent="0.45">
      <c r="C531" s="165"/>
      <c r="F531" s="120"/>
    </row>
    <row r="532" spans="3:6" x14ac:dyDescent="0.45">
      <c r="C532" s="165"/>
      <c r="F532" s="120"/>
    </row>
    <row r="533" spans="3:6" x14ac:dyDescent="0.45">
      <c r="C533" s="165"/>
      <c r="F533" s="120"/>
    </row>
    <row r="534" spans="3:6" x14ac:dyDescent="0.45">
      <c r="C534" s="165"/>
      <c r="F534" s="120"/>
    </row>
    <row r="535" spans="3:6" x14ac:dyDescent="0.45">
      <c r="C535" s="165"/>
      <c r="F535" s="120"/>
    </row>
    <row r="536" spans="3:6" x14ac:dyDescent="0.45">
      <c r="C536" s="165"/>
      <c r="F536" s="120"/>
    </row>
    <row r="537" spans="3:6" x14ac:dyDescent="0.45">
      <c r="C537" s="165"/>
      <c r="F537" s="120"/>
    </row>
    <row r="538" spans="3:6" x14ac:dyDescent="0.45">
      <c r="C538" s="165"/>
      <c r="F538" s="120"/>
    </row>
    <row r="539" spans="3:6" x14ac:dyDescent="0.45">
      <c r="C539" s="165"/>
      <c r="F539" s="120"/>
    </row>
    <row r="540" spans="3:6" x14ac:dyDescent="0.45">
      <c r="C540" s="165"/>
      <c r="F540" s="120"/>
    </row>
    <row r="541" spans="3:6" x14ac:dyDescent="0.45">
      <c r="C541" s="165"/>
      <c r="F541" s="120"/>
    </row>
    <row r="542" spans="3:6" x14ac:dyDescent="0.45">
      <c r="C542" s="165"/>
      <c r="F542" s="120"/>
    </row>
    <row r="543" spans="3:6" x14ac:dyDescent="0.45">
      <c r="C543" s="165"/>
      <c r="F543" s="120"/>
    </row>
    <row r="544" spans="3:6" x14ac:dyDescent="0.45">
      <c r="C544" s="165"/>
      <c r="F544" s="120"/>
    </row>
    <row r="545" spans="3:6" x14ac:dyDescent="0.45">
      <c r="C545" s="165"/>
      <c r="F545" s="120"/>
    </row>
    <row r="546" spans="3:6" x14ac:dyDescent="0.45">
      <c r="C546" s="165"/>
      <c r="F546" s="120"/>
    </row>
    <row r="547" spans="3:6" x14ac:dyDescent="0.45">
      <c r="C547" s="165"/>
      <c r="F547" s="120"/>
    </row>
    <row r="548" spans="3:6" x14ac:dyDescent="0.45">
      <c r="C548" s="165"/>
      <c r="F548" s="120"/>
    </row>
    <row r="549" spans="3:6" x14ac:dyDescent="0.45">
      <c r="C549" s="165"/>
      <c r="F549" s="120"/>
    </row>
    <row r="550" spans="3:6" x14ac:dyDescent="0.45">
      <c r="C550" s="165"/>
      <c r="F550" s="120"/>
    </row>
    <row r="551" spans="3:6" x14ac:dyDescent="0.45">
      <c r="C551" s="165"/>
      <c r="F551" s="120"/>
    </row>
    <row r="552" spans="3:6" x14ac:dyDescent="0.45">
      <c r="C552" s="165"/>
      <c r="F552" s="120"/>
    </row>
    <row r="553" spans="3:6" x14ac:dyDescent="0.45">
      <c r="C553" s="165"/>
      <c r="F553" s="120"/>
    </row>
    <row r="554" spans="3:6" x14ac:dyDescent="0.45">
      <c r="C554" s="165"/>
      <c r="F554" s="120"/>
    </row>
    <row r="555" spans="3:6" x14ac:dyDescent="0.45">
      <c r="C555" s="165"/>
      <c r="F555" s="120"/>
    </row>
    <row r="556" spans="3:6" x14ac:dyDescent="0.45">
      <c r="C556" s="165"/>
      <c r="F556" s="120"/>
    </row>
    <row r="557" spans="3:6" x14ac:dyDescent="0.45">
      <c r="C557" s="165"/>
      <c r="F557" s="120"/>
    </row>
    <row r="558" spans="3:6" x14ac:dyDescent="0.45">
      <c r="C558" s="165"/>
      <c r="F558" s="120"/>
    </row>
    <row r="559" spans="3:6" x14ac:dyDescent="0.45">
      <c r="C559" s="165"/>
      <c r="F559" s="120"/>
    </row>
    <row r="560" spans="3:6" x14ac:dyDescent="0.45">
      <c r="C560" s="165"/>
      <c r="F560" s="120"/>
    </row>
    <row r="561" spans="3:6" x14ac:dyDescent="0.45">
      <c r="C561" s="165"/>
      <c r="F561" s="120"/>
    </row>
    <row r="562" spans="3:6" x14ac:dyDescent="0.45">
      <c r="C562" s="165"/>
      <c r="F562" s="120"/>
    </row>
    <row r="563" spans="3:6" x14ac:dyDescent="0.45">
      <c r="C563" s="165"/>
      <c r="F563" s="120"/>
    </row>
    <row r="564" spans="3:6" x14ac:dyDescent="0.45">
      <c r="C564" s="165"/>
      <c r="F564" s="120"/>
    </row>
    <row r="565" spans="3:6" x14ac:dyDescent="0.45">
      <c r="C565" s="165"/>
      <c r="F565" s="120"/>
    </row>
    <row r="566" spans="3:6" x14ac:dyDescent="0.45">
      <c r="C566" s="165"/>
      <c r="F566" s="120"/>
    </row>
    <row r="567" spans="3:6" x14ac:dyDescent="0.45">
      <c r="C567" s="165"/>
      <c r="F567" s="120"/>
    </row>
    <row r="568" spans="3:6" x14ac:dyDescent="0.45">
      <c r="C568" s="165"/>
      <c r="F568" s="120"/>
    </row>
    <row r="569" spans="3:6" x14ac:dyDescent="0.45">
      <c r="C569" s="165"/>
      <c r="F569" s="120"/>
    </row>
    <row r="570" spans="3:6" x14ac:dyDescent="0.45">
      <c r="C570" s="165"/>
      <c r="F570" s="120"/>
    </row>
    <row r="571" spans="3:6" x14ac:dyDescent="0.45">
      <c r="C571" s="165"/>
      <c r="F571" s="120"/>
    </row>
    <row r="572" spans="3:6" x14ac:dyDescent="0.45">
      <c r="C572" s="165"/>
      <c r="F572" s="120"/>
    </row>
    <row r="573" spans="3:6" x14ac:dyDescent="0.45">
      <c r="C573" s="165"/>
      <c r="F573" s="120"/>
    </row>
    <row r="574" spans="3:6" x14ac:dyDescent="0.45">
      <c r="C574" s="165"/>
      <c r="F574" s="120"/>
    </row>
    <row r="575" spans="3:6" x14ac:dyDescent="0.45">
      <c r="C575" s="165"/>
      <c r="F575" s="120"/>
    </row>
    <row r="576" spans="3:6" x14ac:dyDescent="0.45">
      <c r="C576" s="165"/>
      <c r="F576" s="120"/>
    </row>
    <row r="577" spans="3:6" x14ac:dyDescent="0.45">
      <c r="C577" s="165"/>
      <c r="F577" s="120"/>
    </row>
    <row r="578" spans="3:6" x14ac:dyDescent="0.45">
      <c r="C578" s="165"/>
      <c r="F578" s="120"/>
    </row>
    <row r="579" spans="3:6" x14ac:dyDescent="0.45">
      <c r="C579" s="165"/>
      <c r="F579" s="120"/>
    </row>
    <row r="580" spans="3:6" x14ac:dyDescent="0.45">
      <c r="C580" s="165"/>
      <c r="F580" s="120"/>
    </row>
    <row r="581" spans="3:6" x14ac:dyDescent="0.45">
      <c r="C581" s="165"/>
      <c r="F581" s="120"/>
    </row>
    <row r="582" spans="3:6" x14ac:dyDescent="0.45">
      <c r="C582" s="165"/>
      <c r="F582" s="120"/>
    </row>
    <row r="583" spans="3:6" x14ac:dyDescent="0.45">
      <c r="C583" s="165"/>
      <c r="F583" s="120"/>
    </row>
    <row r="584" spans="3:6" x14ac:dyDescent="0.45">
      <c r="C584" s="165"/>
      <c r="F584" s="120"/>
    </row>
    <row r="585" spans="3:6" x14ac:dyDescent="0.45">
      <c r="C585" s="165"/>
      <c r="F585" s="120"/>
    </row>
    <row r="586" spans="3:6" x14ac:dyDescent="0.45">
      <c r="C586" s="165"/>
      <c r="F586" s="120"/>
    </row>
    <row r="587" spans="3:6" x14ac:dyDescent="0.45">
      <c r="C587" s="165"/>
      <c r="F587" s="120"/>
    </row>
    <row r="588" spans="3:6" x14ac:dyDescent="0.45">
      <c r="C588" s="165"/>
      <c r="F588" s="120"/>
    </row>
    <row r="589" spans="3:6" x14ac:dyDescent="0.45">
      <c r="C589" s="165"/>
      <c r="F589" s="120"/>
    </row>
    <row r="590" spans="3:6" x14ac:dyDescent="0.45">
      <c r="C590" s="165"/>
      <c r="F590" s="120"/>
    </row>
    <row r="591" spans="3:6" x14ac:dyDescent="0.45">
      <c r="C591" s="165"/>
      <c r="F591" s="120"/>
    </row>
    <row r="592" spans="3:6" x14ac:dyDescent="0.45">
      <c r="C592" s="165"/>
      <c r="F592" s="120"/>
    </row>
    <row r="593" spans="3:6" x14ac:dyDescent="0.45">
      <c r="C593" s="165"/>
      <c r="F593" s="120"/>
    </row>
    <row r="594" spans="3:6" x14ac:dyDescent="0.45">
      <c r="C594" s="165"/>
      <c r="F594" s="120"/>
    </row>
    <row r="595" spans="3:6" x14ac:dyDescent="0.45">
      <c r="C595" s="165"/>
      <c r="F595" s="120"/>
    </row>
    <row r="596" spans="3:6" x14ac:dyDescent="0.45">
      <c r="C596" s="165"/>
      <c r="F596" s="120"/>
    </row>
    <row r="597" spans="3:6" x14ac:dyDescent="0.45">
      <c r="C597" s="165"/>
      <c r="F597" s="120"/>
    </row>
    <row r="598" spans="3:6" x14ac:dyDescent="0.45">
      <c r="C598" s="165"/>
      <c r="F598" s="120"/>
    </row>
    <row r="599" spans="3:6" x14ac:dyDescent="0.45">
      <c r="C599" s="165"/>
      <c r="F599" s="120"/>
    </row>
    <row r="600" spans="3:6" x14ac:dyDescent="0.45">
      <c r="C600" s="165"/>
      <c r="F600" s="120"/>
    </row>
    <row r="601" spans="3:6" x14ac:dyDescent="0.45">
      <c r="C601" s="165"/>
      <c r="F601" s="120"/>
    </row>
    <row r="602" spans="3:6" x14ac:dyDescent="0.45">
      <c r="C602" s="165"/>
      <c r="F602" s="120"/>
    </row>
    <row r="603" spans="3:6" x14ac:dyDescent="0.45">
      <c r="C603" s="165"/>
      <c r="F603" s="120"/>
    </row>
    <row r="604" spans="3:6" x14ac:dyDescent="0.45">
      <c r="C604" s="165"/>
      <c r="F604" s="120"/>
    </row>
    <row r="605" spans="3:6" x14ac:dyDescent="0.45">
      <c r="C605" s="165"/>
      <c r="F605" s="120"/>
    </row>
    <row r="606" spans="3:6" x14ac:dyDescent="0.45">
      <c r="C606" s="165"/>
      <c r="F606" s="120"/>
    </row>
    <row r="607" spans="3:6" x14ac:dyDescent="0.45">
      <c r="C607" s="165"/>
      <c r="F607" s="120"/>
    </row>
    <row r="608" spans="3:6" x14ac:dyDescent="0.45">
      <c r="C608" s="165"/>
      <c r="F608" s="120"/>
    </row>
    <row r="609" spans="3:6" x14ac:dyDescent="0.45">
      <c r="C609" s="165"/>
      <c r="F609" s="120"/>
    </row>
    <row r="610" spans="3:6" x14ac:dyDescent="0.45">
      <c r="C610" s="165"/>
      <c r="F610" s="120"/>
    </row>
    <row r="611" spans="3:6" x14ac:dyDescent="0.45">
      <c r="C611" s="165"/>
      <c r="F611" s="120"/>
    </row>
    <row r="612" spans="3:6" x14ac:dyDescent="0.45">
      <c r="C612" s="165"/>
      <c r="F612" s="120"/>
    </row>
    <row r="613" spans="3:6" x14ac:dyDescent="0.45">
      <c r="C613" s="165"/>
      <c r="F613" s="120"/>
    </row>
    <row r="614" spans="3:6" x14ac:dyDescent="0.45">
      <c r="C614" s="165"/>
      <c r="F614" s="120"/>
    </row>
    <row r="615" spans="3:6" x14ac:dyDescent="0.45">
      <c r="C615" s="165"/>
      <c r="F615" s="120"/>
    </row>
    <row r="616" spans="3:6" x14ac:dyDescent="0.45">
      <c r="C616" s="165"/>
      <c r="F616" s="120"/>
    </row>
    <row r="617" spans="3:6" x14ac:dyDescent="0.45">
      <c r="C617" s="165"/>
      <c r="F617" s="120"/>
    </row>
    <row r="618" spans="3:6" x14ac:dyDescent="0.45">
      <c r="C618" s="165"/>
      <c r="F618" s="120"/>
    </row>
    <row r="619" spans="3:6" x14ac:dyDescent="0.45">
      <c r="C619" s="165"/>
      <c r="F619" s="120"/>
    </row>
    <row r="620" spans="3:6" x14ac:dyDescent="0.45">
      <c r="C620" s="165"/>
      <c r="F620" s="120"/>
    </row>
    <row r="621" spans="3:6" x14ac:dyDescent="0.45">
      <c r="C621" s="165"/>
      <c r="F621" s="120"/>
    </row>
    <row r="622" spans="3:6" x14ac:dyDescent="0.45">
      <c r="C622" s="165"/>
      <c r="F622" s="120"/>
    </row>
    <row r="623" spans="3:6" x14ac:dyDescent="0.45">
      <c r="C623" s="165"/>
      <c r="F623" s="120"/>
    </row>
    <row r="624" spans="3:6" x14ac:dyDescent="0.45">
      <c r="C624" s="165"/>
      <c r="F624" s="120"/>
    </row>
    <row r="625" spans="3:6" x14ac:dyDescent="0.45">
      <c r="C625" s="165"/>
      <c r="F625" s="120"/>
    </row>
    <row r="626" spans="3:6" x14ac:dyDescent="0.45">
      <c r="C626" s="165"/>
      <c r="F626" s="120"/>
    </row>
    <row r="627" spans="3:6" x14ac:dyDescent="0.45">
      <c r="C627" s="165"/>
      <c r="F627" s="120"/>
    </row>
    <row r="628" spans="3:6" x14ac:dyDescent="0.45">
      <c r="C628" s="165"/>
      <c r="F628" s="120"/>
    </row>
    <row r="629" spans="3:6" x14ac:dyDescent="0.45">
      <c r="C629" s="165"/>
      <c r="F629" s="120"/>
    </row>
    <row r="630" spans="3:6" x14ac:dyDescent="0.45">
      <c r="C630" s="165"/>
      <c r="F630" s="120"/>
    </row>
    <row r="631" spans="3:6" x14ac:dyDescent="0.45">
      <c r="C631" s="165"/>
      <c r="F631" s="120"/>
    </row>
    <row r="632" spans="3:6" x14ac:dyDescent="0.45">
      <c r="C632" s="165"/>
      <c r="F632" s="120"/>
    </row>
    <row r="633" spans="3:6" x14ac:dyDescent="0.45">
      <c r="C633" s="165"/>
      <c r="F633" s="120"/>
    </row>
    <row r="634" spans="3:6" x14ac:dyDescent="0.45">
      <c r="C634" s="165"/>
      <c r="F634" s="120"/>
    </row>
    <row r="635" spans="3:6" x14ac:dyDescent="0.45">
      <c r="C635" s="165"/>
      <c r="F635" s="120"/>
    </row>
    <row r="636" spans="3:6" x14ac:dyDescent="0.45">
      <c r="C636" s="165"/>
      <c r="F636" s="120"/>
    </row>
    <row r="637" spans="3:6" x14ac:dyDescent="0.45">
      <c r="C637" s="165"/>
      <c r="F637" s="120"/>
    </row>
    <row r="638" spans="3:6" x14ac:dyDescent="0.45">
      <c r="C638" s="165"/>
      <c r="F638" s="120"/>
    </row>
    <row r="639" spans="3:6" x14ac:dyDescent="0.45">
      <c r="C639" s="165"/>
      <c r="F639" s="120"/>
    </row>
    <row r="640" spans="3:6" x14ac:dyDescent="0.45">
      <c r="C640" s="165"/>
      <c r="F640" s="120"/>
    </row>
    <row r="641" spans="3:6" x14ac:dyDescent="0.45">
      <c r="C641" s="165"/>
      <c r="F641" s="120"/>
    </row>
    <row r="642" spans="3:6" x14ac:dyDescent="0.45">
      <c r="C642" s="165"/>
      <c r="F642" s="120"/>
    </row>
    <row r="643" spans="3:6" x14ac:dyDescent="0.45">
      <c r="C643" s="165"/>
      <c r="F643" s="120"/>
    </row>
    <row r="644" spans="3:6" x14ac:dyDescent="0.45">
      <c r="C644" s="165"/>
      <c r="F644" s="120"/>
    </row>
    <row r="645" spans="3:6" x14ac:dyDescent="0.45">
      <c r="C645" s="165"/>
      <c r="F645" s="120"/>
    </row>
    <row r="646" spans="3:6" x14ac:dyDescent="0.45">
      <c r="C646" s="165"/>
      <c r="F646" s="120"/>
    </row>
    <row r="647" spans="3:6" x14ac:dyDescent="0.45">
      <c r="C647" s="165"/>
      <c r="F647" s="120"/>
    </row>
    <row r="648" spans="3:6" x14ac:dyDescent="0.45">
      <c r="C648" s="165"/>
      <c r="F648" s="120"/>
    </row>
    <row r="649" spans="3:6" x14ac:dyDescent="0.45">
      <c r="C649" s="165"/>
      <c r="F649" s="120"/>
    </row>
    <row r="650" spans="3:6" x14ac:dyDescent="0.45">
      <c r="C650" s="165"/>
      <c r="F650" s="120"/>
    </row>
    <row r="651" spans="3:6" x14ac:dyDescent="0.45">
      <c r="C651" s="165"/>
      <c r="F651" s="120"/>
    </row>
    <row r="652" spans="3:6" x14ac:dyDescent="0.45">
      <c r="C652" s="165"/>
      <c r="F652" s="120"/>
    </row>
    <row r="653" spans="3:6" x14ac:dyDescent="0.45">
      <c r="C653" s="165"/>
      <c r="F653" s="120"/>
    </row>
    <row r="654" spans="3:6" x14ac:dyDescent="0.45">
      <c r="C654" s="165"/>
      <c r="F654" s="120"/>
    </row>
    <row r="655" spans="3:6" x14ac:dyDescent="0.45">
      <c r="C655" s="165"/>
      <c r="F655" s="120"/>
    </row>
    <row r="656" spans="3:6" x14ac:dyDescent="0.45">
      <c r="C656" s="165"/>
      <c r="F656" s="120"/>
    </row>
    <row r="657" spans="3:6" x14ac:dyDescent="0.45">
      <c r="C657" s="165"/>
      <c r="F657" s="120"/>
    </row>
    <row r="658" spans="3:6" x14ac:dyDescent="0.45">
      <c r="C658" s="165"/>
      <c r="F658" s="120"/>
    </row>
    <row r="659" spans="3:6" x14ac:dyDescent="0.45">
      <c r="C659" s="165"/>
      <c r="F659" s="120"/>
    </row>
    <row r="660" spans="3:6" x14ac:dyDescent="0.45">
      <c r="C660" s="165"/>
      <c r="F660" s="120"/>
    </row>
    <row r="661" spans="3:6" x14ac:dyDescent="0.45">
      <c r="C661" s="165"/>
      <c r="F661" s="120"/>
    </row>
    <row r="662" spans="3:6" x14ac:dyDescent="0.45">
      <c r="C662" s="165"/>
      <c r="F662" s="120"/>
    </row>
    <row r="663" spans="3:6" x14ac:dyDescent="0.45">
      <c r="C663" s="165"/>
      <c r="F663" s="120"/>
    </row>
    <row r="664" spans="3:6" x14ac:dyDescent="0.45">
      <c r="C664" s="165"/>
      <c r="F664" s="120"/>
    </row>
    <row r="665" spans="3:6" x14ac:dyDescent="0.45">
      <c r="C665" s="165"/>
      <c r="F665" s="120"/>
    </row>
    <row r="666" spans="3:6" x14ac:dyDescent="0.45">
      <c r="C666" s="165"/>
      <c r="F666" s="120"/>
    </row>
    <row r="667" spans="3:6" x14ac:dyDescent="0.45">
      <c r="C667" s="165"/>
      <c r="F667" s="120"/>
    </row>
    <row r="668" spans="3:6" x14ac:dyDescent="0.45">
      <c r="C668" s="165"/>
      <c r="F668" s="120"/>
    </row>
    <row r="669" spans="3:6" x14ac:dyDescent="0.45">
      <c r="C669" s="165"/>
      <c r="F669" s="120"/>
    </row>
    <row r="670" spans="3:6" x14ac:dyDescent="0.45">
      <c r="C670" s="165"/>
      <c r="F670" s="120"/>
    </row>
    <row r="671" spans="3:6" x14ac:dyDescent="0.45">
      <c r="C671" s="165"/>
      <c r="F671" s="120"/>
    </row>
    <row r="672" spans="3:6" x14ac:dyDescent="0.45">
      <c r="C672" s="165"/>
      <c r="F672" s="120"/>
    </row>
    <row r="673" spans="3:6" x14ac:dyDescent="0.45">
      <c r="C673" s="165"/>
      <c r="F673" s="120"/>
    </row>
    <row r="674" spans="3:6" x14ac:dyDescent="0.45">
      <c r="C674" s="165"/>
      <c r="F674" s="120"/>
    </row>
    <row r="675" spans="3:6" x14ac:dyDescent="0.45">
      <c r="C675" s="165"/>
      <c r="F675" s="120"/>
    </row>
    <row r="676" spans="3:6" x14ac:dyDescent="0.45">
      <c r="C676" s="165"/>
      <c r="F676" s="120"/>
    </row>
    <row r="677" spans="3:6" x14ac:dyDescent="0.45">
      <c r="C677" s="165"/>
      <c r="F677" s="120"/>
    </row>
    <row r="678" spans="3:6" x14ac:dyDescent="0.45">
      <c r="C678" s="165"/>
      <c r="F678" s="120"/>
    </row>
    <row r="679" spans="3:6" x14ac:dyDescent="0.45">
      <c r="C679" s="165"/>
      <c r="F679" s="120"/>
    </row>
    <row r="680" spans="3:6" x14ac:dyDescent="0.45">
      <c r="C680" s="165"/>
      <c r="F680" s="120"/>
    </row>
    <row r="681" spans="3:6" x14ac:dyDescent="0.45">
      <c r="C681" s="165"/>
      <c r="F681" s="120"/>
    </row>
    <row r="682" spans="3:6" x14ac:dyDescent="0.45">
      <c r="C682" s="165"/>
      <c r="F682" s="120"/>
    </row>
    <row r="683" spans="3:6" x14ac:dyDescent="0.45">
      <c r="C683" s="165"/>
      <c r="F683" s="120"/>
    </row>
    <row r="684" spans="3:6" x14ac:dyDescent="0.45">
      <c r="C684" s="165"/>
      <c r="F684" s="120"/>
    </row>
    <row r="685" spans="3:6" x14ac:dyDescent="0.45">
      <c r="C685" s="165"/>
      <c r="F685" s="120"/>
    </row>
    <row r="686" spans="3:6" x14ac:dyDescent="0.45">
      <c r="C686" s="165"/>
      <c r="F686" s="120"/>
    </row>
    <row r="687" spans="3:6" x14ac:dyDescent="0.45">
      <c r="C687" s="165"/>
      <c r="F687" s="120"/>
    </row>
    <row r="688" spans="3:6" x14ac:dyDescent="0.45">
      <c r="C688" s="165"/>
      <c r="F688" s="120"/>
    </row>
    <row r="689" spans="3:6" x14ac:dyDescent="0.45">
      <c r="C689" s="165"/>
      <c r="F689" s="120"/>
    </row>
    <row r="690" spans="3:6" x14ac:dyDescent="0.45">
      <c r="C690" s="165"/>
      <c r="F690" s="120"/>
    </row>
    <row r="691" spans="3:6" x14ac:dyDescent="0.45">
      <c r="C691" s="165"/>
      <c r="F691" s="120"/>
    </row>
    <row r="692" spans="3:6" x14ac:dyDescent="0.45">
      <c r="C692" s="165"/>
      <c r="F692" s="120"/>
    </row>
    <row r="693" spans="3:6" x14ac:dyDescent="0.45">
      <c r="C693" s="165"/>
      <c r="F693" s="120"/>
    </row>
    <row r="694" spans="3:6" x14ac:dyDescent="0.45">
      <c r="C694" s="165"/>
      <c r="F694" s="120"/>
    </row>
    <row r="695" spans="3:6" x14ac:dyDescent="0.45">
      <c r="C695" s="165"/>
      <c r="F695" s="120"/>
    </row>
    <row r="696" spans="3:6" x14ac:dyDescent="0.45">
      <c r="C696" s="165"/>
      <c r="F696" s="120"/>
    </row>
    <row r="697" spans="3:6" x14ac:dyDescent="0.45">
      <c r="C697" s="165"/>
      <c r="F697" s="120"/>
    </row>
    <row r="698" spans="3:6" x14ac:dyDescent="0.45">
      <c r="C698" s="165"/>
      <c r="F698" s="120"/>
    </row>
    <row r="699" spans="3:6" x14ac:dyDescent="0.45">
      <c r="C699" s="165"/>
      <c r="F699" s="120"/>
    </row>
    <row r="700" spans="3:6" x14ac:dyDescent="0.45">
      <c r="C700" s="165"/>
      <c r="F700" s="120"/>
    </row>
    <row r="701" spans="3:6" x14ac:dyDescent="0.45">
      <c r="C701" s="165"/>
      <c r="F701" s="120"/>
    </row>
    <row r="702" spans="3:6" x14ac:dyDescent="0.45">
      <c r="C702" s="165"/>
      <c r="F702" s="120"/>
    </row>
    <row r="703" spans="3:6" x14ac:dyDescent="0.45">
      <c r="C703" s="165"/>
      <c r="F703" s="120"/>
    </row>
    <row r="704" spans="3:6" x14ac:dyDescent="0.45">
      <c r="C704" s="165"/>
      <c r="F704" s="120"/>
    </row>
    <row r="705" spans="3:6" x14ac:dyDescent="0.45">
      <c r="C705" s="165"/>
      <c r="F705" s="120"/>
    </row>
    <row r="706" spans="3:6" x14ac:dyDescent="0.45">
      <c r="C706" s="165"/>
      <c r="F706" s="120"/>
    </row>
    <row r="707" spans="3:6" x14ac:dyDescent="0.45">
      <c r="C707" s="165"/>
      <c r="F707" s="120"/>
    </row>
    <row r="708" spans="3:6" x14ac:dyDescent="0.45">
      <c r="C708" s="165"/>
      <c r="F708" s="120"/>
    </row>
    <row r="709" spans="3:6" x14ac:dyDescent="0.45">
      <c r="C709" s="165"/>
      <c r="F709" s="120"/>
    </row>
    <row r="710" spans="3:6" x14ac:dyDescent="0.45">
      <c r="C710" s="165"/>
      <c r="F710" s="120"/>
    </row>
    <row r="711" spans="3:6" x14ac:dyDescent="0.45">
      <c r="C711" s="165"/>
      <c r="F711" s="120"/>
    </row>
    <row r="712" spans="3:6" x14ac:dyDescent="0.45">
      <c r="C712" s="165"/>
      <c r="F712" s="120"/>
    </row>
    <row r="713" spans="3:6" x14ac:dyDescent="0.45">
      <c r="C713" s="165"/>
      <c r="F713" s="120"/>
    </row>
    <row r="714" spans="3:6" x14ac:dyDescent="0.45">
      <c r="C714" s="165"/>
      <c r="F714" s="120"/>
    </row>
    <row r="715" spans="3:6" x14ac:dyDescent="0.45">
      <c r="C715" s="165"/>
      <c r="F715" s="120"/>
    </row>
    <row r="716" spans="3:6" x14ac:dyDescent="0.45">
      <c r="C716" s="165"/>
      <c r="F716" s="120"/>
    </row>
    <row r="717" spans="3:6" x14ac:dyDescent="0.45">
      <c r="C717" s="165"/>
      <c r="F717" s="120"/>
    </row>
    <row r="718" spans="3:6" x14ac:dyDescent="0.45">
      <c r="C718" s="165"/>
      <c r="F718" s="120"/>
    </row>
    <row r="719" spans="3:6" x14ac:dyDescent="0.45">
      <c r="C719" s="165"/>
      <c r="F719" s="120"/>
    </row>
    <row r="720" spans="3:6" x14ac:dyDescent="0.45">
      <c r="C720" s="165"/>
      <c r="F720" s="120"/>
    </row>
    <row r="721" spans="3:6" x14ac:dyDescent="0.45">
      <c r="C721" s="165"/>
      <c r="F721" s="120"/>
    </row>
    <row r="722" spans="3:6" x14ac:dyDescent="0.45">
      <c r="C722" s="165"/>
      <c r="F722" s="120"/>
    </row>
    <row r="723" spans="3:6" x14ac:dyDescent="0.45">
      <c r="C723" s="165"/>
      <c r="F723" s="120"/>
    </row>
    <row r="724" spans="3:6" x14ac:dyDescent="0.45">
      <c r="C724" s="165"/>
      <c r="F724" s="120"/>
    </row>
    <row r="725" spans="3:6" x14ac:dyDescent="0.45">
      <c r="C725" s="165"/>
      <c r="F725" s="120"/>
    </row>
    <row r="726" spans="3:6" x14ac:dyDescent="0.45">
      <c r="C726" s="165"/>
      <c r="F726" s="120"/>
    </row>
    <row r="727" spans="3:6" x14ac:dyDescent="0.45">
      <c r="C727" s="165"/>
      <c r="F727" s="120"/>
    </row>
    <row r="728" spans="3:6" x14ac:dyDescent="0.45">
      <c r="C728" s="165"/>
      <c r="F728" s="120"/>
    </row>
    <row r="729" spans="3:6" x14ac:dyDescent="0.45">
      <c r="C729" s="165"/>
      <c r="F729" s="120"/>
    </row>
    <row r="730" spans="3:6" x14ac:dyDescent="0.45">
      <c r="C730" s="165"/>
      <c r="F730" s="120"/>
    </row>
    <row r="731" spans="3:6" x14ac:dyDescent="0.45">
      <c r="C731" s="165"/>
      <c r="F731" s="120"/>
    </row>
    <row r="732" spans="3:6" x14ac:dyDescent="0.45">
      <c r="C732" s="165"/>
      <c r="F732" s="120"/>
    </row>
    <row r="733" spans="3:6" x14ac:dyDescent="0.45">
      <c r="C733" s="165"/>
      <c r="F733" s="120"/>
    </row>
    <row r="734" spans="3:6" x14ac:dyDescent="0.45">
      <c r="C734" s="165"/>
      <c r="F734" s="120"/>
    </row>
    <row r="735" spans="3:6" x14ac:dyDescent="0.45">
      <c r="C735" s="165"/>
      <c r="F735" s="120"/>
    </row>
    <row r="736" spans="3:6" x14ac:dyDescent="0.45">
      <c r="C736" s="165"/>
      <c r="F736" s="120"/>
    </row>
    <row r="737" spans="3:6" x14ac:dyDescent="0.45">
      <c r="C737" s="165"/>
      <c r="F737" s="120"/>
    </row>
    <row r="738" spans="3:6" x14ac:dyDescent="0.45">
      <c r="C738" s="165"/>
      <c r="F738" s="120"/>
    </row>
    <row r="739" spans="3:6" x14ac:dyDescent="0.45">
      <c r="C739" s="165"/>
      <c r="F739" s="120"/>
    </row>
    <row r="740" spans="3:6" x14ac:dyDescent="0.45">
      <c r="C740" s="165"/>
      <c r="F740" s="120"/>
    </row>
    <row r="741" spans="3:6" x14ac:dyDescent="0.45">
      <c r="C741" s="165"/>
      <c r="F741" s="120"/>
    </row>
    <row r="742" spans="3:6" x14ac:dyDescent="0.45">
      <c r="C742" s="165"/>
      <c r="F742" s="120"/>
    </row>
    <row r="743" spans="3:6" x14ac:dyDescent="0.45">
      <c r="C743" s="165"/>
      <c r="F743" s="120"/>
    </row>
    <row r="744" spans="3:6" x14ac:dyDescent="0.45">
      <c r="C744" s="165"/>
      <c r="F744" s="120"/>
    </row>
    <row r="745" spans="3:6" x14ac:dyDescent="0.45">
      <c r="C745" s="165"/>
      <c r="F745" s="120"/>
    </row>
    <row r="746" spans="3:6" x14ac:dyDescent="0.45">
      <c r="C746" s="165"/>
      <c r="F746" s="120"/>
    </row>
    <row r="747" spans="3:6" x14ac:dyDescent="0.45">
      <c r="C747" s="165"/>
      <c r="F747" s="120"/>
    </row>
    <row r="748" spans="3:6" x14ac:dyDescent="0.45">
      <c r="C748" s="165"/>
      <c r="F748" s="120"/>
    </row>
    <row r="749" spans="3:6" x14ac:dyDescent="0.45">
      <c r="C749" s="165"/>
      <c r="F749" s="120"/>
    </row>
    <row r="750" spans="3:6" x14ac:dyDescent="0.45">
      <c r="C750" s="165"/>
      <c r="F750" s="120"/>
    </row>
    <row r="751" spans="3:6" x14ac:dyDescent="0.45">
      <c r="C751" s="165"/>
      <c r="F751" s="120"/>
    </row>
    <row r="752" spans="3:6" x14ac:dyDescent="0.45">
      <c r="C752" s="165"/>
      <c r="F752" s="120"/>
    </row>
    <row r="753" spans="3:6" x14ac:dyDescent="0.45">
      <c r="C753" s="165"/>
      <c r="F753" s="120"/>
    </row>
    <row r="754" spans="3:6" x14ac:dyDescent="0.45">
      <c r="C754" s="165"/>
      <c r="F754" s="120"/>
    </row>
    <row r="755" spans="3:6" x14ac:dyDescent="0.45">
      <c r="C755" s="165"/>
      <c r="F755" s="120"/>
    </row>
    <row r="756" spans="3:6" x14ac:dyDescent="0.45">
      <c r="C756" s="165"/>
      <c r="F756" s="120"/>
    </row>
    <row r="757" spans="3:6" x14ac:dyDescent="0.45">
      <c r="C757" s="165"/>
      <c r="F757" s="120"/>
    </row>
    <row r="758" spans="3:6" x14ac:dyDescent="0.45">
      <c r="C758" s="165"/>
      <c r="F758" s="120"/>
    </row>
    <row r="759" spans="3:6" x14ac:dyDescent="0.45">
      <c r="C759" s="165"/>
      <c r="F759" s="120"/>
    </row>
    <row r="760" spans="3:6" x14ac:dyDescent="0.45">
      <c r="C760" s="165"/>
      <c r="F760" s="120"/>
    </row>
    <row r="761" spans="3:6" x14ac:dyDescent="0.45">
      <c r="C761" s="165"/>
      <c r="F761" s="120"/>
    </row>
    <row r="762" spans="3:6" x14ac:dyDescent="0.45">
      <c r="C762" s="165"/>
      <c r="F762" s="120"/>
    </row>
    <row r="763" spans="3:6" x14ac:dyDescent="0.45">
      <c r="C763" s="165"/>
      <c r="F763" s="120"/>
    </row>
    <row r="764" spans="3:6" x14ac:dyDescent="0.45">
      <c r="C764" s="165"/>
      <c r="F764" s="120"/>
    </row>
    <row r="765" spans="3:6" x14ac:dyDescent="0.45">
      <c r="C765" s="165"/>
      <c r="F765" s="120"/>
    </row>
    <row r="766" spans="3:6" x14ac:dyDescent="0.45">
      <c r="C766" s="165"/>
      <c r="F766" s="120"/>
    </row>
    <row r="767" spans="3:6" x14ac:dyDescent="0.45">
      <c r="C767" s="165"/>
      <c r="F767" s="120"/>
    </row>
    <row r="768" spans="3:6" x14ac:dyDescent="0.45">
      <c r="C768" s="165"/>
      <c r="F768" s="120"/>
    </row>
    <row r="769" spans="3:6" x14ac:dyDescent="0.45">
      <c r="C769" s="165"/>
      <c r="F769" s="120"/>
    </row>
    <row r="770" spans="3:6" x14ac:dyDescent="0.45">
      <c r="C770" s="165"/>
      <c r="F770" s="120"/>
    </row>
    <row r="771" spans="3:6" x14ac:dyDescent="0.45">
      <c r="C771" s="165"/>
      <c r="F771" s="120"/>
    </row>
    <row r="772" spans="3:6" x14ac:dyDescent="0.45">
      <c r="C772" s="165"/>
      <c r="F772" s="120"/>
    </row>
    <row r="773" spans="3:6" x14ac:dyDescent="0.45">
      <c r="C773" s="165"/>
      <c r="F773" s="120"/>
    </row>
    <row r="774" spans="3:6" x14ac:dyDescent="0.45">
      <c r="C774" s="165"/>
      <c r="F774" s="120"/>
    </row>
    <row r="775" spans="3:6" x14ac:dyDescent="0.45">
      <c r="C775" s="165"/>
      <c r="F775" s="120"/>
    </row>
    <row r="776" spans="3:6" x14ac:dyDescent="0.45">
      <c r="C776" s="165"/>
      <c r="F776" s="120"/>
    </row>
    <row r="777" spans="3:6" x14ac:dyDescent="0.45">
      <c r="C777" s="165"/>
      <c r="F777" s="120"/>
    </row>
    <row r="778" spans="3:6" x14ac:dyDescent="0.45">
      <c r="C778" s="165"/>
      <c r="F778" s="120"/>
    </row>
    <row r="779" spans="3:6" x14ac:dyDescent="0.45">
      <c r="C779" s="165"/>
      <c r="F779" s="120"/>
    </row>
    <row r="780" spans="3:6" x14ac:dyDescent="0.45">
      <c r="C780" s="165"/>
      <c r="F780" s="120"/>
    </row>
    <row r="781" spans="3:6" x14ac:dyDescent="0.45">
      <c r="C781" s="165"/>
      <c r="F781" s="120"/>
    </row>
    <row r="782" spans="3:6" x14ac:dyDescent="0.45">
      <c r="C782" s="165"/>
      <c r="F782" s="120"/>
    </row>
    <row r="783" spans="3:6" x14ac:dyDescent="0.45">
      <c r="C783" s="165"/>
      <c r="F783" s="120"/>
    </row>
    <row r="784" spans="3:6" x14ac:dyDescent="0.45">
      <c r="C784" s="165"/>
      <c r="F784" s="120"/>
    </row>
    <row r="785" spans="3:6" x14ac:dyDescent="0.45">
      <c r="C785" s="165"/>
      <c r="F785" s="120"/>
    </row>
    <row r="786" spans="3:6" x14ac:dyDescent="0.45">
      <c r="C786" s="165"/>
      <c r="F786" s="120"/>
    </row>
    <row r="787" spans="3:6" x14ac:dyDescent="0.45">
      <c r="C787" s="165"/>
      <c r="F787" s="120"/>
    </row>
    <row r="788" spans="3:6" x14ac:dyDescent="0.45">
      <c r="C788" s="165"/>
      <c r="F788" s="120"/>
    </row>
    <row r="789" spans="3:6" x14ac:dyDescent="0.45">
      <c r="C789" s="165"/>
      <c r="F789" s="120"/>
    </row>
    <row r="790" spans="3:6" x14ac:dyDescent="0.45">
      <c r="C790" s="165"/>
      <c r="F790" s="120"/>
    </row>
    <row r="791" spans="3:6" x14ac:dyDescent="0.45">
      <c r="C791" s="165"/>
      <c r="F791" s="120"/>
    </row>
    <row r="792" spans="3:6" x14ac:dyDescent="0.45">
      <c r="C792" s="165"/>
      <c r="F792" s="120"/>
    </row>
    <row r="793" spans="3:6" x14ac:dyDescent="0.45">
      <c r="C793" s="165"/>
      <c r="F793" s="120"/>
    </row>
    <row r="794" spans="3:6" x14ac:dyDescent="0.45">
      <c r="C794" s="165"/>
      <c r="F794" s="120"/>
    </row>
    <row r="795" spans="3:6" x14ac:dyDescent="0.45">
      <c r="C795" s="165"/>
      <c r="F795" s="120"/>
    </row>
    <row r="796" spans="3:6" x14ac:dyDescent="0.45">
      <c r="C796" s="165"/>
      <c r="F796" s="120"/>
    </row>
    <row r="797" spans="3:6" x14ac:dyDescent="0.45">
      <c r="C797" s="165"/>
      <c r="F797" s="120"/>
    </row>
    <row r="798" spans="3:6" x14ac:dyDescent="0.45">
      <c r="C798" s="165"/>
      <c r="F798" s="120"/>
    </row>
    <row r="799" spans="3:6" x14ac:dyDescent="0.45">
      <c r="C799" s="165"/>
      <c r="F799" s="120"/>
    </row>
    <row r="800" spans="3:6" x14ac:dyDescent="0.45">
      <c r="C800" s="165"/>
      <c r="F800" s="120"/>
    </row>
    <row r="801" spans="3:6" x14ac:dyDescent="0.45">
      <c r="C801" s="165"/>
      <c r="F801" s="120"/>
    </row>
    <row r="802" spans="3:6" x14ac:dyDescent="0.45">
      <c r="C802" s="165"/>
      <c r="F802" s="120"/>
    </row>
    <row r="803" spans="3:6" x14ac:dyDescent="0.45">
      <c r="C803" s="165"/>
      <c r="F803" s="120"/>
    </row>
    <row r="804" spans="3:6" x14ac:dyDescent="0.45">
      <c r="C804" s="165"/>
      <c r="F804" s="120"/>
    </row>
    <row r="805" spans="3:6" x14ac:dyDescent="0.45">
      <c r="C805" s="165"/>
      <c r="F805" s="120"/>
    </row>
    <row r="806" spans="3:6" x14ac:dyDescent="0.45">
      <c r="C806" s="165"/>
      <c r="F806" s="120"/>
    </row>
    <row r="807" spans="3:6" x14ac:dyDescent="0.45">
      <c r="C807" s="165"/>
      <c r="F807" s="120"/>
    </row>
    <row r="808" spans="3:6" x14ac:dyDescent="0.45">
      <c r="C808" s="165"/>
      <c r="F808" s="120"/>
    </row>
    <row r="809" spans="3:6" x14ac:dyDescent="0.45">
      <c r="C809" s="165"/>
      <c r="F809" s="120"/>
    </row>
    <row r="810" spans="3:6" x14ac:dyDescent="0.45">
      <c r="C810" s="165"/>
      <c r="F810" s="120"/>
    </row>
    <row r="811" spans="3:6" x14ac:dyDescent="0.45">
      <c r="C811" s="165"/>
      <c r="F811" s="120"/>
    </row>
    <row r="812" spans="3:6" x14ac:dyDescent="0.45">
      <c r="C812" s="165"/>
      <c r="F812" s="120"/>
    </row>
    <row r="813" spans="3:6" x14ac:dyDescent="0.45">
      <c r="C813" s="165"/>
      <c r="F813" s="120"/>
    </row>
    <row r="814" spans="3:6" x14ac:dyDescent="0.45">
      <c r="C814" s="165"/>
      <c r="F814" s="120"/>
    </row>
    <row r="815" spans="3:6" x14ac:dyDescent="0.45">
      <c r="C815" s="165"/>
      <c r="F815" s="120"/>
    </row>
    <row r="816" spans="3:6" x14ac:dyDescent="0.45">
      <c r="C816" s="165"/>
      <c r="F816" s="120"/>
    </row>
    <row r="817" spans="3:6" x14ac:dyDescent="0.45">
      <c r="C817" s="165"/>
      <c r="F817" s="120"/>
    </row>
    <row r="818" spans="3:6" x14ac:dyDescent="0.45">
      <c r="C818" s="165"/>
      <c r="F818" s="120"/>
    </row>
    <row r="819" spans="3:6" x14ac:dyDescent="0.45">
      <c r="C819" s="165"/>
      <c r="F819" s="120"/>
    </row>
    <row r="820" spans="3:6" x14ac:dyDescent="0.45">
      <c r="C820" s="165"/>
      <c r="F820" s="120"/>
    </row>
    <row r="821" spans="3:6" x14ac:dyDescent="0.45">
      <c r="C821" s="165"/>
      <c r="F821" s="120"/>
    </row>
    <row r="822" spans="3:6" x14ac:dyDescent="0.45">
      <c r="C822" s="165"/>
      <c r="F822" s="120"/>
    </row>
    <row r="823" spans="3:6" x14ac:dyDescent="0.45">
      <c r="C823" s="165"/>
      <c r="F823" s="120"/>
    </row>
    <row r="824" spans="3:6" x14ac:dyDescent="0.45">
      <c r="C824" s="165"/>
      <c r="F824" s="120"/>
    </row>
    <row r="825" spans="3:6" x14ac:dyDescent="0.45">
      <c r="C825" s="165"/>
      <c r="F825" s="120"/>
    </row>
    <row r="826" spans="3:6" x14ac:dyDescent="0.45">
      <c r="C826" s="165"/>
      <c r="F826" s="120"/>
    </row>
    <row r="827" spans="3:6" x14ac:dyDescent="0.45">
      <c r="C827" s="165"/>
      <c r="F827" s="120"/>
    </row>
    <row r="828" spans="3:6" x14ac:dyDescent="0.45">
      <c r="C828" s="165"/>
      <c r="F828" s="120"/>
    </row>
    <row r="829" spans="3:6" x14ac:dyDescent="0.45">
      <c r="C829" s="165"/>
      <c r="F829" s="120"/>
    </row>
    <row r="830" spans="3:6" x14ac:dyDescent="0.45">
      <c r="C830" s="165"/>
      <c r="F830" s="120"/>
    </row>
    <row r="831" spans="3:6" x14ac:dyDescent="0.45">
      <c r="C831" s="165"/>
      <c r="F831" s="120"/>
    </row>
    <row r="832" spans="3:6" x14ac:dyDescent="0.45">
      <c r="C832" s="165"/>
      <c r="F832" s="120"/>
    </row>
    <row r="833" spans="3:6" x14ac:dyDescent="0.45">
      <c r="C833" s="165"/>
      <c r="F833" s="120"/>
    </row>
    <row r="834" spans="3:6" x14ac:dyDescent="0.45">
      <c r="C834" s="165"/>
      <c r="F834" s="120"/>
    </row>
    <row r="835" spans="3:6" x14ac:dyDescent="0.45">
      <c r="C835" s="165"/>
      <c r="F835" s="120"/>
    </row>
    <row r="836" spans="3:6" x14ac:dyDescent="0.45">
      <c r="C836" s="165"/>
      <c r="F836" s="120"/>
    </row>
    <row r="837" spans="3:6" x14ac:dyDescent="0.45">
      <c r="C837" s="165"/>
      <c r="F837" s="120"/>
    </row>
    <row r="838" spans="3:6" x14ac:dyDescent="0.45">
      <c r="C838" s="165"/>
      <c r="F838" s="120"/>
    </row>
    <row r="839" spans="3:6" x14ac:dyDescent="0.45">
      <c r="C839" s="165"/>
      <c r="F839" s="120"/>
    </row>
    <row r="840" spans="3:6" x14ac:dyDescent="0.45">
      <c r="C840" s="165"/>
      <c r="F840" s="120"/>
    </row>
    <row r="841" spans="3:6" x14ac:dyDescent="0.45">
      <c r="C841" s="165"/>
      <c r="F841" s="120"/>
    </row>
    <row r="842" spans="3:6" x14ac:dyDescent="0.45">
      <c r="C842" s="165"/>
      <c r="F842" s="120"/>
    </row>
    <row r="843" spans="3:6" x14ac:dyDescent="0.45">
      <c r="C843" s="165"/>
      <c r="F843" s="120"/>
    </row>
    <row r="844" spans="3:6" x14ac:dyDescent="0.45">
      <c r="C844" s="165"/>
      <c r="F844" s="120"/>
    </row>
    <row r="845" spans="3:6" x14ac:dyDescent="0.45">
      <c r="C845" s="165"/>
      <c r="F845" s="120"/>
    </row>
    <row r="846" spans="3:6" x14ac:dyDescent="0.45">
      <c r="C846" s="165"/>
      <c r="F846" s="120"/>
    </row>
    <row r="847" spans="3:6" x14ac:dyDescent="0.45">
      <c r="C847" s="165"/>
      <c r="F847" s="120"/>
    </row>
    <row r="848" spans="3:6" x14ac:dyDescent="0.45">
      <c r="C848" s="165"/>
      <c r="F848" s="120"/>
    </row>
    <row r="849" spans="3:6" x14ac:dyDescent="0.45">
      <c r="C849" s="165"/>
      <c r="F849" s="120"/>
    </row>
    <row r="850" spans="3:6" x14ac:dyDescent="0.45">
      <c r="C850" s="165"/>
      <c r="F850" s="120"/>
    </row>
    <row r="851" spans="3:6" x14ac:dyDescent="0.45">
      <c r="C851" s="165"/>
      <c r="F851" s="120"/>
    </row>
    <row r="852" spans="3:6" x14ac:dyDescent="0.45">
      <c r="C852" s="165"/>
      <c r="F852" s="120"/>
    </row>
    <row r="853" spans="3:6" x14ac:dyDescent="0.45">
      <c r="C853" s="165"/>
      <c r="F853" s="120"/>
    </row>
    <row r="854" spans="3:6" x14ac:dyDescent="0.45">
      <c r="C854" s="165"/>
      <c r="F854" s="120"/>
    </row>
    <row r="855" spans="3:6" x14ac:dyDescent="0.45">
      <c r="C855" s="165"/>
      <c r="F855" s="120"/>
    </row>
    <row r="856" spans="3:6" x14ac:dyDescent="0.45">
      <c r="C856" s="165"/>
      <c r="F856" s="120"/>
    </row>
    <row r="857" spans="3:6" x14ac:dyDescent="0.45">
      <c r="C857" s="165"/>
      <c r="F857" s="120"/>
    </row>
    <row r="858" spans="3:6" x14ac:dyDescent="0.45">
      <c r="C858" s="165"/>
      <c r="F858" s="120"/>
    </row>
    <row r="859" spans="3:6" x14ac:dyDescent="0.45">
      <c r="C859" s="165"/>
      <c r="F859" s="120"/>
    </row>
    <row r="860" spans="3:6" x14ac:dyDescent="0.45">
      <c r="C860" s="165"/>
      <c r="F860" s="120"/>
    </row>
    <row r="861" spans="3:6" x14ac:dyDescent="0.45">
      <c r="C861" s="165"/>
      <c r="F861" s="120"/>
    </row>
    <row r="862" spans="3:6" x14ac:dyDescent="0.45">
      <c r="C862" s="165"/>
      <c r="F862" s="120"/>
    </row>
    <row r="863" spans="3:6" x14ac:dyDescent="0.45">
      <c r="C863" s="165"/>
      <c r="F863" s="120"/>
    </row>
    <row r="864" spans="3:6" x14ac:dyDescent="0.45">
      <c r="C864" s="165"/>
      <c r="F864" s="120"/>
    </row>
    <row r="865" spans="3:6" x14ac:dyDescent="0.45">
      <c r="C865" s="165"/>
      <c r="F865" s="120"/>
    </row>
    <row r="866" spans="3:6" x14ac:dyDescent="0.45">
      <c r="C866" s="165"/>
      <c r="F866" s="120"/>
    </row>
    <row r="867" spans="3:6" x14ac:dyDescent="0.45">
      <c r="C867" s="165"/>
      <c r="F867" s="120"/>
    </row>
    <row r="868" spans="3:6" x14ac:dyDescent="0.45">
      <c r="C868" s="165"/>
      <c r="F868" s="120"/>
    </row>
    <row r="869" spans="3:6" x14ac:dyDescent="0.45">
      <c r="C869" s="165"/>
      <c r="F869" s="120"/>
    </row>
    <row r="870" spans="3:6" x14ac:dyDescent="0.45">
      <c r="C870" s="165"/>
      <c r="F870" s="120"/>
    </row>
    <row r="871" spans="3:6" x14ac:dyDescent="0.45">
      <c r="C871" s="165"/>
      <c r="F871" s="120"/>
    </row>
    <row r="872" spans="3:6" x14ac:dyDescent="0.45">
      <c r="C872" s="165"/>
      <c r="F872" s="120"/>
    </row>
    <row r="873" spans="3:6" x14ac:dyDescent="0.45">
      <c r="C873" s="165"/>
      <c r="F873" s="120"/>
    </row>
    <row r="874" spans="3:6" x14ac:dyDescent="0.45">
      <c r="C874" s="165"/>
      <c r="F874" s="120"/>
    </row>
    <row r="875" spans="3:6" x14ac:dyDescent="0.45">
      <c r="C875" s="165"/>
      <c r="F875" s="120"/>
    </row>
    <row r="876" spans="3:6" x14ac:dyDescent="0.45">
      <c r="C876" s="165"/>
      <c r="F876" s="120"/>
    </row>
    <row r="877" spans="3:6" x14ac:dyDescent="0.45">
      <c r="C877" s="165"/>
      <c r="F877" s="120"/>
    </row>
    <row r="878" spans="3:6" x14ac:dyDescent="0.45">
      <c r="C878" s="165"/>
      <c r="F878" s="120"/>
    </row>
    <row r="879" spans="3:6" x14ac:dyDescent="0.45">
      <c r="C879" s="165"/>
      <c r="F879" s="120"/>
    </row>
    <row r="880" spans="3:6" x14ac:dyDescent="0.45">
      <c r="C880" s="165"/>
      <c r="F880" s="120"/>
    </row>
    <row r="881" spans="3:6" x14ac:dyDescent="0.45">
      <c r="C881" s="165"/>
      <c r="F881" s="120"/>
    </row>
    <row r="882" spans="3:6" x14ac:dyDescent="0.45">
      <c r="C882" s="165"/>
      <c r="F882" s="120"/>
    </row>
    <row r="883" spans="3:6" x14ac:dyDescent="0.45">
      <c r="C883" s="165"/>
      <c r="F883" s="120"/>
    </row>
    <row r="884" spans="3:6" x14ac:dyDescent="0.45">
      <c r="C884" s="165"/>
      <c r="F884" s="120"/>
    </row>
    <row r="885" spans="3:6" x14ac:dyDescent="0.45">
      <c r="C885" s="165"/>
      <c r="F885" s="120"/>
    </row>
    <row r="886" spans="3:6" x14ac:dyDescent="0.45">
      <c r="C886" s="165"/>
      <c r="F886" s="120"/>
    </row>
    <row r="887" spans="3:6" x14ac:dyDescent="0.45">
      <c r="C887" s="165"/>
      <c r="F887" s="120"/>
    </row>
    <row r="888" spans="3:6" x14ac:dyDescent="0.45">
      <c r="C888" s="165"/>
      <c r="F888" s="120"/>
    </row>
    <row r="889" spans="3:6" x14ac:dyDescent="0.45">
      <c r="C889" s="165"/>
      <c r="F889" s="120"/>
    </row>
    <row r="890" spans="3:6" x14ac:dyDescent="0.45">
      <c r="C890" s="165"/>
      <c r="F890" s="120"/>
    </row>
    <row r="891" spans="3:6" x14ac:dyDescent="0.45">
      <c r="C891" s="165"/>
      <c r="F891" s="120"/>
    </row>
    <row r="892" spans="3:6" x14ac:dyDescent="0.45">
      <c r="C892" s="165"/>
      <c r="F892" s="120"/>
    </row>
    <row r="893" spans="3:6" x14ac:dyDescent="0.45">
      <c r="C893" s="165"/>
      <c r="F893" s="120"/>
    </row>
    <row r="894" spans="3:6" x14ac:dyDescent="0.45">
      <c r="C894" s="165"/>
      <c r="F894" s="120"/>
    </row>
    <row r="895" spans="3:6" x14ac:dyDescent="0.45">
      <c r="C895" s="165"/>
      <c r="F895" s="120"/>
    </row>
    <row r="896" spans="3:6" x14ac:dyDescent="0.45">
      <c r="C896" s="165"/>
      <c r="F896" s="120"/>
    </row>
    <row r="897" spans="3:6" x14ac:dyDescent="0.45">
      <c r="C897" s="165"/>
      <c r="F897" s="120"/>
    </row>
    <row r="898" spans="3:6" x14ac:dyDescent="0.45">
      <c r="C898" s="165"/>
      <c r="F898" s="120"/>
    </row>
    <row r="899" spans="3:6" x14ac:dyDescent="0.45">
      <c r="C899" s="165"/>
      <c r="F899" s="120"/>
    </row>
    <row r="900" spans="3:6" x14ac:dyDescent="0.45">
      <c r="C900" s="165"/>
      <c r="F900" s="120"/>
    </row>
    <row r="901" spans="3:6" x14ac:dyDescent="0.45">
      <c r="C901" s="165"/>
      <c r="F901" s="120"/>
    </row>
    <row r="902" spans="3:6" x14ac:dyDescent="0.45">
      <c r="C902" s="165"/>
      <c r="F902" s="120"/>
    </row>
    <row r="903" spans="3:6" x14ac:dyDescent="0.45">
      <c r="C903" s="165"/>
      <c r="F903" s="120"/>
    </row>
    <row r="904" spans="3:6" x14ac:dyDescent="0.45">
      <c r="C904" s="165"/>
      <c r="F904" s="120"/>
    </row>
    <row r="905" spans="3:6" x14ac:dyDescent="0.45">
      <c r="C905" s="165"/>
      <c r="F905" s="120"/>
    </row>
    <row r="906" spans="3:6" x14ac:dyDescent="0.45">
      <c r="C906" s="165"/>
      <c r="F906" s="120"/>
    </row>
    <row r="907" spans="3:6" x14ac:dyDescent="0.45">
      <c r="C907" s="165"/>
      <c r="F907" s="120"/>
    </row>
    <row r="908" spans="3:6" x14ac:dyDescent="0.45">
      <c r="C908" s="165"/>
      <c r="F908" s="120"/>
    </row>
    <row r="909" spans="3:6" x14ac:dyDescent="0.45">
      <c r="C909" s="165"/>
      <c r="F909" s="120"/>
    </row>
    <row r="910" spans="3:6" x14ac:dyDescent="0.45">
      <c r="C910" s="165"/>
      <c r="F910" s="120"/>
    </row>
    <row r="911" spans="3:6" x14ac:dyDescent="0.45">
      <c r="C911" s="165"/>
      <c r="F911" s="120"/>
    </row>
    <row r="912" spans="3:6" x14ac:dyDescent="0.45">
      <c r="C912" s="165"/>
      <c r="F912" s="120"/>
    </row>
    <row r="913" spans="3:6" x14ac:dyDescent="0.45">
      <c r="C913" s="165"/>
      <c r="F913" s="120"/>
    </row>
    <row r="914" spans="3:6" x14ac:dyDescent="0.45">
      <c r="C914" s="165"/>
      <c r="F914" s="120"/>
    </row>
    <row r="915" spans="3:6" x14ac:dyDescent="0.45">
      <c r="C915" s="165"/>
      <c r="F915" s="120"/>
    </row>
    <row r="916" spans="3:6" x14ac:dyDescent="0.45">
      <c r="C916" s="165"/>
      <c r="F916" s="120"/>
    </row>
    <row r="917" spans="3:6" x14ac:dyDescent="0.45">
      <c r="C917" s="165"/>
      <c r="F917" s="120"/>
    </row>
    <row r="918" spans="3:6" x14ac:dyDescent="0.45">
      <c r="C918" s="165"/>
      <c r="F918" s="120"/>
    </row>
    <row r="919" spans="3:6" x14ac:dyDescent="0.45">
      <c r="C919" s="165"/>
      <c r="F919" s="120"/>
    </row>
    <row r="920" spans="3:6" x14ac:dyDescent="0.45">
      <c r="C920" s="165"/>
      <c r="F920" s="120"/>
    </row>
    <row r="921" spans="3:6" x14ac:dyDescent="0.45">
      <c r="C921" s="165"/>
      <c r="F921" s="120"/>
    </row>
    <row r="922" spans="3:6" x14ac:dyDescent="0.45">
      <c r="C922" s="165"/>
      <c r="F922" s="120"/>
    </row>
    <row r="923" spans="3:6" x14ac:dyDescent="0.45">
      <c r="C923" s="165"/>
      <c r="F923" s="120"/>
    </row>
    <row r="924" spans="3:6" x14ac:dyDescent="0.45">
      <c r="C924" s="165"/>
      <c r="F924" s="120"/>
    </row>
    <row r="925" spans="3:6" x14ac:dyDescent="0.45">
      <c r="C925" s="165"/>
      <c r="F925" s="120"/>
    </row>
    <row r="926" spans="3:6" x14ac:dyDescent="0.45">
      <c r="C926" s="165"/>
      <c r="F926" s="120"/>
    </row>
    <row r="927" spans="3:6" x14ac:dyDescent="0.45">
      <c r="C927" s="165"/>
      <c r="F927" s="120"/>
    </row>
    <row r="928" spans="3:6" x14ac:dyDescent="0.45">
      <c r="C928" s="165"/>
      <c r="F928" s="120"/>
    </row>
    <row r="929" spans="3:6" x14ac:dyDescent="0.45">
      <c r="C929" s="165"/>
      <c r="F929" s="120"/>
    </row>
    <row r="930" spans="3:6" x14ac:dyDescent="0.45">
      <c r="C930" s="165"/>
      <c r="F930" s="120"/>
    </row>
    <row r="931" spans="3:6" x14ac:dyDescent="0.45">
      <c r="C931" s="165"/>
      <c r="F931" s="120"/>
    </row>
    <row r="932" spans="3:6" x14ac:dyDescent="0.45">
      <c r="C932" s="165"/>
      <c r="F932" s="120"/>
    </row>
    <row r="933" spans="3:6" x14ac:dyDescent="0.45">
      <c r="C933" s="165"/>
      <c r="F933" s="120"/>
    </row>
    <row r="934" spans="3:6" x14ac:dyDescent="0.45">
      <c r="C934" s="165"/>
      <c r="F934" s="120"/>
    </row>
    <row r="935" spans="3:6" x14ac:dyDescent="0.45">
      <c r="C935" s="165"/>
      <c r="F935" s="120"/>
    </row>
    <row r="936" spans="3:6" x14ac:dyDescent="0.45">
      <c r="C936" s="165"/>
      <c r="F936" s="120"/>
    </row>
    <row r="937" spans="3:6" x14ac:dyDescent="0.45">
      <c r="C937" s="165"/>
      <c r="F937" s="120"/>
    </row>
    <row r="938" spans="3:6" x14ac:dyDescent="0.45">
      <c r="C938" s="165"/>
      <c r="F938" s="120"/>
    </row>
    <row r="939" spans="3:6" x14ac:dyDescent="0.45">
      <c r="C939" s="165"/>
      <c r="F939" s="120"/>
    </row>
    <row r="940" spans="3:6" x14ac:dyDescent="0.45">
      <c r="C940" s="165"/>
      <c r="F940" s="120"/>
    </row>
    <row r="941" spans="3:6" x14ac:dyDescent="0.45">
      <c r="C941" s="165"/>
      <c r="F941" s="120"/>
    </row>
    <row r="942" spans="3:6" x14ac:dyDescent="0.45">
      <c r="C942" s="165"/>
      <c r="F942" s="120"/>
    </row>
    <row r="943" spans="3:6" x14ac:dyDescent="0.45">
      <c r="C943" s="165"/>
      <c r="F943" s="120"/>
    </row>
    <row r="944" spans="3:6" x14ac:dyDescent="0.45">
      <c r="C944" s="165"/>
      <c r="F944" s="120"/>
    </row>
    <row r="945" spans="3:6" x14ac:dyDescent="0.45">
      <c r="C945" s="165"/>
      <c r="F945" s="120"/>
    </row>
    <row r="946" spans="3:6" x14ac:dyDescent="0.45">
      <c r="C946" s="165"/>
      <c r="F946" s="120"/>
    </row>
    <row r="947" spans="3:6" x14ac:dyDescent="0.45">
      <c r="C947" s="165"/>
      <c r="F947" s="120"/>
    </row>
    <row r="948" spans="3:6" x14ac:dyDescent="0.45">
      <c r="C948" s="165"/>
      <c r="F948" s="120"/>
    </row>
    <row r="949" spans="3:6" x14ac:dyDescent="0.45">
      <c r="C949" s="165"/>
      <c r="F949" s="120"/>
    </row>
    <row r="950" spans="3:6" x14ac:dyDescent="0.45">
      <c r="C950" s="165"/>
      <c r="F950" s="120"/>
    </row>
    <row r="951" spans="3:6" x14ac:dyDescent="0.45">
      <c r="C951" s="165"/>
      <c r="F951" s="120"/>
    </row>
    <row r="952" spans="3:6" x14ac:dyDescent="0.45">
      <c r="C952" s="165"/>
      <c r="F952" s="120"/>
    </row>
    <row r="953" spans="3:6" x14ac:dyDescent="0.45">
      <c r="C953" s="165"/>
      <c r="F953" s="120"/>
    </row>
    <row r="954" spans="3:6" x14ac:dyDescent="0.45">
      <c r="C954" s="165"/>
      <c r="F954" s="120"/>
    </row>
    <row r="955" spans="3:6" x14ac:dyDescent="0.45">
      <c r="C955" s="165"/>
      <c r="F955" s="120"/>
    </row>
    <row r="956" spans="3:6" x14ac:dyDescent="0.45">
      <c r="C956" s="165"/>
      <c r="F956" s="120"/>
    </row>
    <row r="957" spans="3:6" x14ac:dyDescent="0.45">
      <c r="C957" s="165"/>
      <c r="F957" s="120"/>
    </row>
    <row r="958" spans="3:6" x14ac:dyDescent="0.45">
      <c r="C958" s="165"/>
      <c r="F958" s="120"/>
    </row>
    <row r="959" spans="3:6" x14ac:dyDescent="0.45">
      <c r="C959" s="165"/>
      <c r="F959" s="120"/>
    </row>
    <row r="960" spans="3:6" x14ac:dyDescent="0.45">
      <c r="C960" s="165"/>
      <c r="F960" s="120"/>
    </row>
    <row r="961" spans="3:6" x14ac:dyDescent="0.45">
      <c r="C961" s="165"/>
      <c r="F961" s="120"/>
    </row>
    <row r="962" spans="3:6" x14ac:dyDescent="0.45">
      <c r="C962" s="165"/>
      <c r="F962" s="120"/>
    </row>
    <row r="963" spans="3:6" x14ac:dyDescent="0.45">
      <c r="C963" s="165"/>
      <c r="F963" s="120"/>
    </row>
    <row r="964" spans="3:6" x14ac:dyDescent="0.45">
      <c r="C964" s="165"/>
      <c r="F964" s="120"/>
    </row>
    <row r="965" spans="3:6" x14ac:dyDescent="0.45">
      <c r="C965" s="165"/>
      <c r="F965" s="120"/>
    </row>
    <row r="966" spans="3:6" x14ac:dyDescent="0.45">
      <c r="C966" s="165"/>
      <c r="F966" s="120"/>
    </row>
    <row r="967" spans="3:6" x14ac:dyDescent="0.45">
      <c r="C967" s="165"/>
      <c r="F967" s="120"/>
    </row>
    <row r="968" spans="3:6" x14ac:dyDescent="0.45">
      <c r="C968" s="165"/>
      <c r="F968" s="120"/>
    </row>
    <row r="969" spans="3:6" x14ac:dyDescent="0.45">
      <c r="C969" s="165"/>
      <c r="F969" s="120"/>
    </row>
    <row r="970" spans="3:6" x14ac:dyDescent="0.45">
      <c r="C970" s="165"/>
      <c r="F970" s="120"/>
    </row>
    <row r="971" spans="3:6" x14ac:dyDescent="0.45">
      <c r="C971" s="165"/>
      <c r="F971" s="120"/>
    </row>
    <row r="972" spans="3:6" x14ac:dyDescent="0.45">
      <c r="C972" s="165"/>
      <c r="F972" s="120"/>
    </row>
    <row r="973" spans="3:6" x14ac:dyDescent="0.45">
      <c r="C973" s="165"/>
      <c r="F973" s="120"/>
    </row>
  </sheetData>
  <sheetProtection algorithmName="SHA-512" hashValue="0NI1gCiBLCzDZCLRB5debW29BCrsUvUZJTGUCiHHJevvTaK9YEt/GRDYUAjhhr99ERjiuZXzKdfh5h+k3Bf3+g==" saltValue="9drpC/CwQ2Uwj0vdkCEPsw==" spinCount="100000" sheet="1" objects="1" scenarios="1"/>
  <pageMargins left="0.70866141732283472" right="0.70866141732283472" top="0.74803149606299213" bottom="0.74803149606299213" header="0.31496062992125984" footer="0.31496062992125984"/>
  <pageSetup scale="74" orientation="portrait" r:id="rId1"/>
  <headerFooter alignWithMargins="0">
    <oddHeader>&amp;C&amp;"Arial Narrow,Regular"DRILLING AND MECHANISATION OF 1No.  BOREHOLE WITH  10,000LITRES OVERHEAD STORAGE TANK AND 4No. STANDPIPES</oddHeader>
    <oddFooter>&amp;L&amp;A&amp;CPage &amp;P of &amp;N</oddFooter>
  </headerFooter>
  <rowBreaks count="2" manualBreakCount="2">
    <brk id="48" max="16383" man="1"/>
    <brk id="97"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2DF15-F682-471E-833D-8E569FBBE0C6}">
  <sheetPr>
    <tabColor rgb="FFFF0000"/>
  </sheetPr>
  <dimension ref="A1:F962"/>
  <sheetViews>
    <sheetView view="pageBreakPreview" zoomScale="98" zoomScaleNormal="68" zoomScaleSheetLayoutView="100" workbookViewId="0">
      <selection activeCell="K15" sqref="K15"/>
    </sheetView>
  </sheetViews>
  <sheetFormatPr defaultColWidth="8.86328125" defaultRowHeight="15" x14ac:dyDescent="0.45"/>
  <cols>
    <col min="1" max="1" width="8.6640625" style="120" customWidth="1"/>
    <col min="2" max="2" width="56.46484375" style="120" customWidth="1"/>
    <col min="3" max="3" width="9" style="167" customWidth="1"/>
    <col min="4" max="4" width="7.46484375" style="120" customWidth="1"/>
    <col min="5" max="5" width="16" style="166" customWidth="1"/>
    <col min="6" max="6" width="17.86328125" style="325" customWidth="1"/>
    <col min="7" max="16384" width="8.86328125" style="5"/>
  </cols>
  <sheetData>
    <row r="1" spans="1:6" ht="31.25" customHeight="1" thickTop="1" thickBot="1" x14ac:dyDescent="0.5">
      <c r="A1" s="1" t="s">
        <v>0</v>
      </c>
      <c r="B1" s="2" t="s">
        <v>1</v>
      </c>
      <c r="C1" s="3" t="s">
        <v>2</v>
      </c>
      <c r="D1" s="2" t="s">
        <v>3</v>
      </c>
      <c r="E1" s="119" t="s">
        <v>4</v>
      </c>
      <c r="F1" s="318" t="s">
        <v>5</v>
      </c>
    </row>
    <row r="2" spans="1:6" ht="13.5" customHeight="1" thickTop="1" x14ac:dyDescent="0.45">
      <c r="A2" s="6"/>
      <c r="B2" s="7"/>
      <c r="C2" s="121"/>
      <c r="D2" s="7"/>
      <c r="E2" s="122"/>
      <c r="F2" s="319"/>
    </row>
    <row r="3" spans="1:6" ht="45" x14ac:dyDescent="0.45">
      <c r="A3" s="6"/>
      <c r="B3" s="12" t="str">
        <f>'[1]Bill Nr. 1 Preliminaries'!B3</f>
        <v>DRILLING AND MECHANISATION OF 1No.  BOREHOLE WITH  10,000LITRES OVERHEAD STORAGE TANK AND 4No. STANDPIPES  AT VARIOUS LOCATIONS</v>
      </c>
      <c r="C3" s="121"/>
      <c r="D3" s="7"/>
      <c r="E3" s="122"/>
      <c r="F3" s="319"/>
    </row>
    <row r="4" spans="1:6" ht="13.5" customHeight="1" x14ac:dyDescent="0.45">
      <c r="A4" s="6"/>
      <c r="B4" s="7"/>
      <c r="C4" s="121"/>
      <c r="D4" s="7"/>
      <c r="E4" s="122"/>
      <c r="F4" s="319"/>
    </row>
    <row r="5" spans="1:6" ht="16.8" customHeight="1" x14ac:dyDescent="0.45">
      <c r="A5" s="6"/>
      <c r="B5" s="12" t="s">
        <v>414</v>
      </c>
      <c r="C5" s="121"/>
      <c r="D5" s="7"/>
      <c r="E5" s="122"/>
      <c r="F5" s="319"/>
    </row>
    <row r="6" spans="1:6" x14ac:dyDescent="0.45">
      <c r="A6" s="6"/>
      <c r="B6" s="7"/>
      <c r="C6" s="121"/>
      <c r="D6" s="7"/>
      <c r="E6" s="122"/>
      <c r="F6" s="319"/>
    </row>
    <row r="7" spans="1:6" x14ac:dyDescent="0.45">
      <c r="A7" s="6"/>
      <c r="B7" s="123" t="s">
        <v>211</v>
      </c>
      <c r="C7" s="121"/>
      <c r="D7" s="7"/>
      <c r="E7" s="122"/>
      <c r="F7" s="319"/>
    </row>
    <row r="8" spans="1:6" x14ac:dyDescent="0.45">
      <c r="A8" s="6"/>
      <c r="B8" s="7"/>
      <c r="C8" s="121"/>
      <c r="D8" s="7"/>
      <c r="E8" s="122"/>
      <c r="F8" s="319"/>
    </row>
    <row r="9" spans="1:6" x14ac:dyDescent="0.45">
      <c r="A9" s="14"/>
      <c r="B9" s="168" t="s">
        <v>212</v>
      </c>
      <c r="C9" s="43"/>
      <c r="D9" s="17"/>
      <c r="E9" s="125"/>
      <c r="F9" s="320"/>
    </row>
    <row r="10" spans="1:6" x14ac:dyDescent="0.45">
      <c r="A10" s="14"/>
      <c r="B10" s="126"/>
      <c r="C10" s="43"/>
      <c r="D10" s="17"/>
      <c r="E10" s="125"/>
      <c r="F10" s="320"/>
    </row>
    <row r="11" spans="1:6" ht="30" x14ac:dyDescent="0.45">
      <c r="A11" s="14" t="s">
        <v>9</v>
      </c>
      <c r="B11" s="131" t="s">
        <v>213</v>
      </c>
      <c r="C11" s="43">
        <v>60</v>
      </c>
      <c r="D11" s="17" t="s">
        <v>64</v>
      </c>
      <c r="E11" s="125"/>
      <c r="F11" s="320">
        <f>C11*E11</f>
        <v>0</v>
      </c>
    </row>
    <row r="12" spans="1:6" x14ac:dyDescent="0.45">
      <c r="A12" s="14"/>
      <c r="B12" s="131"/>
      <c r="C12" s="43"/>
      <c r="D12" s="17"/>
      <c r="E12" s="125"/>
      <c r="F12" s="320"/>
    </row>
    <row r="13" spans="1:6" ht="30" x14ac:dyDescent="0.45">
      <c r="A13" s="14" t="s">
        <v>12</v>
      </c>
      <c r="B13" s="131" t="s">
        <v>214</v>
      </c>
      <c r="C13" s="43">
        <v>1</v>
      </c>
      <c r="D13" s="17" t="s">
        <v>111</v>
      </c>
      <c r="E13" s="125"/>
      <c r="F13" s="320">
        <f>C13*E13</f>
        <v>0</v>
      </c>
    </row>
    <row r="14" spans="1:6" x14ac:dyDescent="0.45">
      <c r="A14" s="14"/>
      <c r="B14" s="131"/>
      <c r="C14" s="43"/>
      <c r="D14" s="17"/>
      <c r="E14" s="125"/>
      <c r="F14" s="320"/>
    </row>
    <row r="15" spans="1:6" ht="30" x14ac:dyDescent="0.45">
      <c r="A15" s="14" t="s">
        <v>15</v>
      </c>
      <c r="B15" s="131" t="s">
        <v>215</v>
      </c>
      <c r="C15" s="43">
        <v>1</v>
      </c>
      <c r="D15" s="17" t="s">
        <v>111</v>
      </c>
      <c r="E15" s="125"/>
      <c r="F15" s="320">
        <f>C15*E15</f>
        <v>0</v>
      </c>
    </row>
    <row r="16" spans="1:6" x14ac:dyDescent="0.45">
      <c r="A16" s="14"/>
      <c r="B16" s="127"/>
      <c r="C16" s="43"/>
      <c r="D16" s="17"/>
      <c r="E16" s="125"/>
      <c r="F16" s="320"/>
    </row>
    <row r="17" spans="1:6" ht="45" x14ac:dyDescent="0.45">
      <c r="A17" s="14" t="s">
        <v>17</v>
      </c>
      <c r="B17" s="124" t="s">
        <v>216</v>
      </c>
      <c r="C17" s="43">
        <v>1</v>
      </c>
      <c r="D17" s="17" t="s">
        <v>43</v>
      </c>
      <c r="E17" s="125"/>
      <c r="F17" s="320">
        <f>C17*E17</f>
        <v>0</v>
      </c>
    </row>
    <row r="18" spans="1:6" x14ac:dyDescent="0.45">
      <c r="A18" s="14"/>
      <c r="B18" s="127"/>
      <c r="C18" s="43"/>
      <c r="D18" s="17"/>
      <c r="E18" s="125"/>
      <c r="F18" s="320"/>
    </row>
    <row r="19" spans="1:6" x14ac:dyDescent="0.45">
      <c r="A19" s="14"/>
      <c r="B19" s="127"/>
      <c r="C19" s="43"/>
      <c r="D19" s="17"/>
      <c r="E19" s="125"/>
      <c r="F19" s="320"/>
    </row>
    <row r="20" spans="1:6" x14ac:dyDescent="0.45">
      <c r="A20" s="152"/>
      <c r="B20" s="169" t="s">
        <v>217</v>
      </c>
      <c r="C20" s="43"/>
      <c r="D20" s="17"/>
      <c r="E20" s="125"/>
      <c r="F20" s="320"/>
    </row>
    <row r="21" spans="1:6" x14ac:dyDescent="0.45">
      <c r="A21" s="152"/>
      <c r="B21" s="170"/>
      <c r="C21" s="132"/>
      <c r="D21" s="17"/>
      <c r="E21" s="125"/>
      <c r="F21" s="320"/>
    </row>
    <row r="22" spans="1:6" ht="32.25" x14ac:dyDescent="0.45">
      <c r="A22" s="152"/>
      <c r="B22" s="171" t="s">
        <v>218</v>
      </c>
      <c r="C22" s="43"/>
      <c r="D22" s="17"/>
      <c r="E22" s="125"/>
      <c r="F22" s="320"/>
    </row>
    <row r="23" spans="1:6" x14ac:dyDescent="0.45">
      <c r="A23" s="152"/>
      <c r="B23" s="172"/>
      <c r="C23" s="132"/>
      <c r="D23" s="17"/>
      <c r="E23" s="125"/>
      <c r="F23" s="320"/>
    </row>
    <row r="24" spans="1:6" x14ac:dyDescent="0.45">
      <c r="A24" s="152" t="s">
        <v>27</v>
      </c>
      <c r="B24" s="173" t="s">
        <v>219</v>
      </c>
      <c r="C24" s="43">
        <v>2</v>
      </c>
      <c r="D24" s="17" t="s">
        <v>111</v>
      </c>
      <c r="E24" s="125"/>
      <c r="F24" s="320">
        <f>C24*E24</f>
        <v>0</v>
      </c>
    </row>
    <row r="25" spans="1:6" x14ac:dyDescent="0.45">
      <c r="A25" s="152"/>
      <c r="B25" s="173"/>
      <c r="C25" s="132"/>
      <c r="D25" s="17"/>
      <c r="E25" s="125"/>
      <c r="F25" s="320"/>
    </row>
    <row r="26" spans="1:6" x14ac:dyDescent="0.45">
      <c r="A26" s="152"/>
      <c r="B26" s="171" t="s">
        <v>220</v>
      </c>
      <c r="C26" s="132"/>
      <c r="D26" s="17"/>
      <c r="E26" s="125"/>
      <c r="F26" s="320"/>
    </row>
    <row r="27" spans="1:6" x14ac:dyDescent="0.45">
      <c r="A27" s="152"/>
      <c r="B27" s="173"/>
      <c r="C27" s="132"/>
      <c r="D27" s="17"/>
      <c r="E27" s="125"/>
      <c r="F27" s="320"/>
    </row>
    <row r="28" spans="1:6" ht="19.25" customHeight="1" x14ac:dyDescent="0.45">
      <c r="A28" s="152" t="s">
        <v>31</v>
      </c>
      <c r="B28" s="173" t="s">
        <v>221</v>
      </c>
      <c r="C28" s="43">
        <v>20</v>
      </c>
      <c r="D28" s="17" t="s">
        <v>222</v>
      </c>
      <c r="E28" s="125"/>
      <c r="F28" s="320">
        <f>C28*E28</f>
        <v>0</v>
      </c>
    </row>
    <row r="29" spans="1:6" x14ac:dyDescent="0.45">
      <c r="A29" s="152"/>
      <c r="B29" s="174"/>
      <c r="C29" s="43"/>
      <c r="D29" s="17"/>
      <c r="E29" s="125"/>
      <c r="F29" s="320"/>
    </row>
    <row r="30" spans="1:6" x14ac:dyDescent="0.45">
      <c r="A30" s="152"/>
      <c r="B30" s="174" t="s">
        <v>123</v>
      </c>
      <c r="C30" s="43"/>
      <c r="D30" s="17"/>
      <c r="E30" s="125"/>
      <c r="F30" s="320"/>
    </row>
    <row r="31" spans="1:6" x14ac:dyDescent="0.45">
      <c r="A31" s="152"/>
      <c r="C31" s="132"/>
      <c r="D31" s="17"/>
      <c r="E31" s="125"/>
      <c r="F31" s="320"/>
    </row>
    <row r="32" spans="1:6" x14ac:dyDescent="0.45">
      <c r="A32" s="152" t="s">
        <v>23</v>
      </c>
      <c r="B32" s="173" t="s">
        <v>223</v>
      </c>
      <c r="C32" s="43">
        <v>4</v>
      </c>
      <c r="D32" s="17" t="s">
        <v>64</v>
      </c>
      <c r="E32" s="125"/>
      <c r="F32" s="320">
        <f>C32*E32</f>
        <v>0</v>
      </c>
    </row>
    <row r="33" spans="1:6" x14ac:dyDescent="0.45">
      <c r="A33" s="152"/>
      <c r="B33" s="173"/>
      <c r="C33" s="132"/>
      <c r="D33" s="17"/>
      <c r="E33" s="125"/>
      <c r="F33" s="320"/>
    </row>
    <row r="34" spans="1:6" x14ac:dyDescent="0.45">
      <c r="A34" s="152" t="s">
        <v>27</v>
      </c>
      <c r="B34" s="173" t="s">
        <v>224</v>
      </c>
      <c r="C34" s="43">
        <v>4</v>
      </c>
      <c r="D34" s="17" t="s">
        <v>64</v>
      </c>
      <c r="E34" s="125"/>
      <c r="F34" s="320">
        <f>C34*E34</f>
        <v>0</v>
      </c>
    </row>
    <row r="35" spans="1:6" x14ac:dyDescent="0.45">
      <c r="A35" s="152"/>
      <c r="C35" s="132"/>
      <c r="D35" s="17"/>
      <c r="E35" s="125"/>
      <c r="F35" s="320"/>
    </row>
    <row r="36" spans="1:6" x14ac:dyDescent="0.45">
      <c r="A36" s="152"/>
      <c r="C36" s="132"/>
      <c r="D36" s="17"/>
      <c r="E36" s="125"/>
      <c r="F36" s="320"/>
    </row>
    <row r="37" spans="1:6" x14ac:dyDescent="0.45">
      <c r="A37" s="152"/>
      <c r="B37" s="174"/>
      <c r="C37" s="132"/>
      <c r="D37" s="17"/>
      <c r="E37" s="125"/>
      <c r="F37" s="320"/>
    </row>
    <row r="38" spans="1:6" x14ac:dyDescent="0.45">
      <c r="A38" s="14"/>
      <c r="B38" s="128"/>
      <c r="C38" s="43"/>
      <c r="D38" s="17"/>
      <c r="E38" s="125"/>
      <c r="F38" s="320"/>
    </row>
    <row r="39" spans="1:6" x14ac:dyDescent="0.45">
      <c r="A39" s="14"/>
      <c r="B39" s="124"/>
      <c r="C39" s="132"/>
      <c r="D39" s="17"/>
      <c r="E39" s="125"/>
      <c r="F39" s="320"/>
    </row>
    <row r="40" spans="1:6" x14ac:dyDescent="0.45">
      <c r="A40" s="14"/>
      <c r="B40" s="124"/>
      <c r="C40" s="132"/>
      <c r="D40" s="17"/>
      <c r="E40" s="125"/>
      <c r="F40" s="320"/>
    </row>
    <row r="41" spans="1:6" x14ac:dyDescent="0.45">
      <c r="A41" s="14"/>
      <c r="B41" s="128"/>
      <c r="C41" s="43"/>
      <c r="D41" s="17"/>
      <c r="E41" s="125"/>
      <c r="F41" s="320"/>
    </row>
    <row r="42" spans="1:6" x14ac:dyDescent="0.45">
      <c r="A42" s="14"/>
      <c r="B42" s="128"/>
      <c r="C42" s="135"/>
      <c r="D42" s="17"/>
      <c r="E42" s="125"/>
      <c r="F42" s="320"/>
    </row>
    <row r="43" spans="1:6" ht="15.4" thickBot="1" x14ac:dyDescent="0.5">
      <c r="A43" s="14"/>
      <c r="B43" s="128"/>
      <c r="C43" s="43"/>
      <c r="D43" s="17"/>
      <c r="E43" s="125"/>
      <c r="F43" s="320"/>
    </row>
    <row r="44" spans="1:6" ht="15.4" thickTop="1" x14ac:dyDescent="0.45">
      <c r="A44" s="136"/>
      <c r="B44" s="137"/>
      <c r="C44" s="138"/>
      <c r="D44" s="139"/>
      <c r="E44" s="140"/>
      <c r="F44" s="322"/>
    </row>
    <row r="45" spans="1:6" ht="15.4" thickBot="1" x14ac:dyDescent="0.5">
      <c r="A45" s="141"/>
      <c r="B45" s="142" t="s">
        <v>225</v>
      </c>
      <c r="C45" s="143"/>
      <c r="D45" s="144"/>
      <c r="E45" s="145"/>
      <c r="F45" s="323">
        <f>SUM(F9:F42)</f>
        <v>0</v>
      </c>
    </row>
    <row r="46" spans="1:6" ht="15.4" thickTop="1" x14ac:dyDescent="0.45">
      <c r="A46" s="146"/>
      <c r="C46" s="147"/>
      <c r="D46" s="146"/>
      <c r="E46" s="148"/>
      <c r="F46" s="324"/>
    </row>
    <row r="47" spans="1:6" x14ac:dyDescent="0.45">
      <c r="A47" s="14"/>
      <c r="B47" s="128"/>
      <c r="C47" s="43"/>
      <c r="D47" s="17"/>
      <c r="E47" s="125"/>
      <c r="F47" s="320"/>
    </row>
    <row r="48" spans="1:6" x14ac:dyDescent="0.45">
      <c r="A48" s="14"/>
      <c r="B48" s="127" t="s">
        <v>226</v>
      </c>
      <c r="C48" s="43"/>
      <c r="D48" s="17"/>
      <c r="E48" s="125"/>
      <c r="F48" s="320"/>
    </row>
    <row r="49" spans="1:6" x14ac:dyDescent="0.45">
      <c r="A49" s="14"/>
      <c r="B49" s="128"/>
      <c r="C49" s="43"/>
      <c r="D49" s="17"/>
      <c r="E49" s="125"/>
      <c r="F49" s="320"/>
    </row>
    <row r="50" spans="1:6" x14ac:dyDescent="0.45">
      <c r="A50" s="14"/>
      <c r="B50" s="127" t="s">
        <v>227</v>
      </c>
      <c r="C50" s="43"/>
      <c r="D50" s="17"/>
      <c r="E50" s="125"/>
      <c r="F50" s="320"/>
    </row>
    <row r="51" spans="1:6" x14ac:dyDescent="0.45">
      <c r="A51" s="14"/>
      <c r="B51" s="127"/>
      <c r="C51" s="43"/>
      <c r="D51" s="17"/>
      <c r="E51" s="125"/>
      <c r="F51" s="320"/>
    </row>
    <row r="52" spans="1:6" ht="69.400000000000006" customHeight="1" x14ac:dyDescent="0.45">
      <c r="A52" s="14" t="s">
        <v>9</v>
      </c>
      <c r="B52" s="124" t="s">
        <v>427</v>
      </c>
      <c r="C52" s="43">
        <v>1</v>
      </c>
      <c r="D52" s="17" t="s">
        <v>43</v>
      </c>
      <c r="E52" s="125"/>
      <c r="F52" s="320">
        <f>C52*E52</f>
        <v>0</v>
      </c>
    </row>
    <row r="53" spans="1:6" x14ac:dyDescent="0.45">
      <c r="A53" s="14"/>
      <c r="B53" s="128"/>
      <c r="C53" s="43"/>
      <c r="D53" s="17"/>
      <c r="E53" s="125"/>
      <c r="F53" s="320"/>
    </row>
    <row r="54" spans="1:6" x14ac:dyDescent="0.45">
      <c r="A54" s="14"/>
      <c r="B54" s="175" t="s">
        <v>228</v>
      </c>
      <c r="C54" s="132"/>
      <c r="D54" s="17"/>
      <c r="E54" s="125"/>
      <c r="F54" s="320"/>
    </row>
    <row r="55" spans="1:6" x14ac:dyDescent="0.45">
      <c r="A55" s="14"/>
      <c r="B55" s="176"/>
      <c r="C55" s="132"/>
      <c r="D55" s="17"/>
      <c r="E55" s="125"/>
      <c r="F55" s="320"/>
    </row>
    <row r="56" spans="1:6" ht="75" x14ac:dyDescent="0.45">
      <c r="A56" s="14" t="s">
        <v>12</v>
      </c>
      <c r="B56" s="131" t="s">
        <v>229</v>
      </c>
      <c r="C56" s="43">
        <v>1</v>
      </c>
      <c r="D56" s="17" t="s">
        <v>43</v>
      </c>
      <c r="E56" s="125"/>
      <c r="F56" s="320">
        <f>C56*E56</f>
        <v>0</v>
      </c>
    </row>
    <row r="57" spans="1:6" x14ac:dyDescent="0.45">
      <c r="A57" s="14"/>
      <c r="B57" s="128"/>
      <c r="C57" s="43"/>
      <c r="D57" s="17"/>
      <c r="E57" s="125"/>
      <c r="F57" s="320"/>
    </row>
    <row r="58" spans="1:6" x14ac:dyDescent="0.45">
      <c r="A58" s="14"/>
      <c r="B58" s="127"/>
      <c r="C58" s="43"/>
      <c r="D58" s="17"/>
      <c r="E58" s="125"/>
      <c r="F58" s="320"/>
    </row>
    <row r="59" spans="1:6" x14ac:dyDescent="0.45">
      <c r="A59" s="14"/>
      <c r="B59" s="124"/>
      <c r="C59" s="43"/>
      <c r="D59" s="17"/>
      <c r="E59" s="125"/>
      <c r="F59" s="320"/>
    </row>
    <row r="60" spans="1:6" ht="15.4" thickBot="1" x14ac:dyDescent="0.5">
      <c r="A60" s="14"/>
      <c r="B60" s="124"/>
      <c r="C60" s="43"/>
      <c r="D60" s="17"/>
      <c r="E60" s="125"/>
      <c r="F60" s="320"/>
    </row>
    <row r="61" spans="1:6" ht="15.4" thickTop="1" x14ac:dyDescent="0.45">
      <c r="A61" s="136"/>
      <c r="B61" s="137"/>
      <c r="C61" s="138"/>
      <c r="D61" s="139"/>
      <c r="E61" s="140"/>
      <c r="F61" s="322"/>
    </row>
    <row r="62" spans="1:6" ht="15.4" thickBot="1" x14ac:dyDescent="0.5">
      <c r="A62" s="141"/>
      <c r="B62" s="142" t="s">
        <v>225</v>
      </c>
      <c r="C62" s="143"/>
      <c r="D62" s="144"/>
      <c r="E62" s="145"/>
      <c r="F62" s="323">
        <f>SUM(F48:F59)</f>
        <v>0</v>
      </c>
    </row>
    <row r="63" spans="1:6" ht="15.4" thickTop="1" x14ac:dyDescent="0.45">
      <c r="A63" s="14"/>
      <c r="B63" s="128"/>
      <c r="C63" s="43"/>
      <c r="D63" s="17"/>
      <c r="E63" s="125"/>
      <c r="F63" s="320"/>
    </row>
    <row r="64" spans="1:6" x14ac:dyDescent="0.45">
      <c r="A64" s="14"/>
      <c r="B64" s="128"/>
      <c r="C64" s="43"/>
      <c r="D64" s="17"/>
      <c r="E64" s="125"/>
      <c r="F64" s="320"/>
    </row>
    <row r="65" spans="1:6" x14ac:dyDescent="0.45">
      <c r="A65" s="14"/>
      <c r="B65" s="127" t="s">
        <v>48</v>
      </c>
      <c r="C65" s="43"/>
      <c r="D65" s="17"/>
      <c r="E65" s="125"/>
      <c r="F65" s="320"/>
    </row>
    <row r="66" spans="1:6" x14ac:dyDescent="0.45">
      <c r="A66" s="14"/>
      <c r="B66" s="128"/>
      <c r="C66" s="43"/>
      <c r="D66" s="17"/>
      <c r="E66" s="125"/>
      <c r="F66" s="320"/>
    </row>
    <row r="67" spans="1:6" x14ac:dyDescent="0.45">
      <c r="A67" s="14"/>
      <c r="B67" s="128"/>
      <c r="C67" s="43"/>
      <c r="D67" s="17"/>
      <c r="E67" s="125"/>
      <c r="F67" s="320"/>
    </row>
    <row r="68" spans="1:6" x14ac:dyDescent="0.45">
      <c r="A68" s="14"/>
      <c r="B68" s="128" t="s">
        <v>49</v>
      </c>
      <c r="C68" s="43"/>
      <c r="D68" s="17"/>
      <c r="E68" s="125"/>
      <c r="F68" s="320">
        <f>F45</f>
        <v>0</v>
      </c>
    </row>
    <row r="69" spans="1:6" x14ac:dyDescent="0.45">
      <c r="A69" s="14"/>
      <c r="B69" s="128"/>
      <c r="C69" s="43"/>
      <c r="D69" s="17"/>
      <c r="E69" s="125"/>
      <c r="F69" s="320"/>
    </row>
    <row r="70" spans="1:6" x14ac:dyDescent="0.45">
      <c r="A70" s="14"/>
      <c r="B70" s="128"/>
      <c r="C70" s="43"/>
      <c r="D70" s="17"/>
      <c r="E70" s="125"/>
      <c r="F70" s="320"/>
    </row>
    <row r="71" spans="1:6" x14ac:dyDescent="0.45">
      <c r="A71" s="14"/>
      <c r="B71" s="128" t="s">
        <v>50</v>
      </c>
      <c r="C71" s="43"/>
      <c r="D71" s="17"/>
      <c r="E71" s="125"/>
      <c r="F71" s="320">
        <f>F62</f>
        <v>0</v>
      </c>
    </row>
    <row r="72" spans="1:6" x14ac:dyDescent="0.45">
      <c r="A72" s="14"/>
      <c r="B72" s="128"/>
      <c r="C72" s="43"/>
      <c r="D72" s="17"/>
      <c r="E72" s="125"/>
      <c r="F72" s="320"/>
    </row>
    <row r="73" spans="1:6" x14ac:dyDescent="0.45">
      <c r="A73" s="14"/>
      <c r="B73" s="128"/>
      <c r="C73" s="43"/>
      <c r="D73" s="17"/>
      <c r="E73" s="125"/>
      <c r="F73" s="320"/>
    </row>
    <row r="74" spans="1:6" x14ac:dyDescent="0.45">
      <c r="A74" s="14"/>
      <c r="B74" s="128"/>
      <c r="C74" s="43"/>
      <c r="D74" s="17"/>
      <c r="E74" s="125"/>
      <c r="F74" s="320"/>
    </row>
    <row r="75" spans="1:6" x14ac:dyDescent="0.45">
      <c r="A75" s="14"/>
      <c r="B75" s="128"/>
      <c r="C75" s="43"/>
      <c r="D75" s="17"/>
      <c r="E75" s="125"/>
      <c r="F75" s="320"/>
    </row>
    <row r="76" spans="1:6" x14ac:dyDescent="0.45">
      <c r="A76" s="14"/>
      <c r="B76" s="128"/>
      <c r="C76" s="43"/>
      <c r="D76" s="17"/>
      <c r="E76" s="125"/>
      <c r="F76" s="320"/>
    </row>
    <row r="77" spans="1:6" x14ac:dyDescent="0.45">
      <c r="A77" s="14"/>
      <c r="B77" s="128"/>
      <c r="C77" s="43"/>
      <c r="D77" s="17"/>
      <c r="E77" s="125"/>
      <c r="F77" s="320"/>
    </row>
    <row r="78" spans="1:6" x14ac:dyDescent="0.45">
      <c r="A78" s="14"/>
      <c r="B78" s="128"/>
      <c r="C78" s="43"/>
      <c r="D78" s="17"/>
      <c r="E78" s="125"/>
      <c r="F78" s="320"/>
    </row>
    <row r="79" spans="1:6" x14ac:dyDescent="0.45">
      <c r="A79" s="14"/>
      <c r="B79" s="128"/>
      <c r="C79" s="43"/>
      <c r="D79" s="17"/>
      <c r="E79" s="125"/>
      <c r="F79" s="320"/>
    </row>
    <row r="80" spans="1:6" x14ac:dyDescent="0.45">
      <c r="A80" s="14"/>
      <c r="B80" s="128"/>
      <c r="C80" s="43"/>
      <c r="D80" s="17"/>
      <c r="E80" s="125"/>
      <c r="F80" s="320"/>
    </row>
    <row r="81" spans="1:6" x14ac:dyDescent="0.45">
      <c r="A81" s="14"/>
      <c r="B81" s="128"/>
      <c r="C81" s="43"/>
      <c r="D81" s="17"/>
      <c r="E81" s="125"/>
      <c r="F81" s="320"/>
    </row>
    <row r="82" spans="1:6" x14ac:dyDescent="0.45">
      <c r="A82" s="14"/>
      <c r="B82" s="128"/>
      <c r="C82" s="43"/>
      <c r="D82" s="17"/>
      <c r="E82" s="125"/>
      <c r="F82" s="320"/>
    </row>
    <row r="83" spans="1:6" x14ac:dyDescent="0.45">
      <c r="A83" s="14"/>
      <c r="B83" s="128"/>
      <c r="C83" s="43"/>
      <c r="D83" s="17"/>
      <c r="E83" s="125"/>
      <c r="F83" s="320"/>
    </row>
    <row r="84" spans="1:6" x14ac:dyDescent="0.45">
      <c r="A84" s="14"/>
      <c r="B84" s="128"/>
      <c r="C84" s="43"/>
      <c r="D84" s="17"/>
      <c r="E84" s="125"/>
      <c r="F84" s="320"/>
    </row>
    <row r="85" spans="1:6" x14ac:dyDescent="0.45">
      <c r="A85" s="14"/>
      <c r="B85" s="128"/>
      <c r="C85" s="43"/>
      <c r="D85" s="17"/>
      <c r="E85" s="125"/>
      <c r="F85" s="320"/>
    </row>
    <row r="86" spans="1:6" x14ac:dyDescent="0.45">
      <c r="A86" s="14"/>
      <c r="B86" s="128"/>
      <c r="C86" s="43"/>
      <c r="D86" s="17"/>
      <c r="E86" s="125"/>
      <c r="F86" s="320"/>
    </row>
    <row r="87" spans="1:6" x14ac:dyDescent="0.45">
      <c r="A87" s="14"/>
      <c r="B87" s="128"/>
      <c r="C87" s="43"/>
      <c r="D87" s="17"/>
      <c r="E87" s="125"/>
      <c r="F87" s="320"/>
    </row>
    <row r="88" spans="1:6" ht="15.4" thickBot="1" x14ac:dyDescent="0.5">
      <c r="A88" s="14"/>
      <c r="B88" s="128"/>
      <c r="C88" s="43"/>
      <c r="D88" s="17"/>
      <c r="E88" s="125"/>
      <c r="F88" s="320"/>
    </row>
    <row r="89" spans="1:6" ht="15.4" thickTop="1" x14ac:dyDescent="0.45">
      <c r="A89" s="136"/>
      <c r="B89" s="137" t="str">
        <f>B7</f>
        <v>CIVIL WORKS</v>
      </c>
      <c r="C89" s="138"/>
      <c r="D89" s="139"/>
      <c r="E89" s="140"/>
      <c r="F89" s="322"/>
    </row>
    <row r="90" spans="1:6" ht="15.4" thickBot="1" x14ac:dyDescent="0.5">
      <c r="A90" s="141"/>
      <c r="B90" s="142" t="s">
        <v>191</v>
      </c>
      <c r="C90" s="143"/>
      <c r="D90" s="144"/>
      <c r="E90" s="145"/>
      <c r="F90" s="323">
        <f>SUM(F64:F87)</f>
        <v>0</v>
      </c>
    </row>
    <row r="91" spans="1:6" ht="15.4" thickTop="1" x14ac:dyDescent="0.45">
      <c r="A91" s="146"/>
      <c r="C91" s="147"/>
      <c r="D91" s="146"/>
      <c r="E91" s="148"/>
      <c r="F91" s="324"/>
    </row>
    <row r="92" spans="1:6" x14ac:dyDescent="0.45">
      <c r="A92" s="14"/>
      <c r="B92" s="128"/>
      <c r="C92" s="43"/>
      <c r="D92" s="17"/>
      <c r="E92" s="125"/>
      <c r="F92" s="320"/>
    </row>
    <row r="93" spans="1:6" x14ac:dyDescent="0.45">
      <c r="A93" s="14"/>
      <c r="B93" s="127" t="s">
        <v>230</v>
      </c>
      <c r="C93" s="43"/>
      <c r="D93" s="17"/>
      <c r="E93" s="125"/>
      <c r="F93" s="320"/>
    </row>
    <row r="94" spans="1:6" ht="6.75" customHeight="1" x14ac:dyDescent="0.45">
      <c r="A94" s="14"/>
      <c r="B94" s="128"/>
      <c r="C94" s="43"/>
      <c r="D94" s="17"/>
      <c r="E94" s="125"/>
      <c r="F94" s="320"/>
    </row>
    <row r="95" spans="1:6" s="182" customFormat="1" x14ac:dyDescent="0.45">
      <c r="A95" s="177"/>
      <c r="B95" s="178" t="s">
        <v>231</v>
      </c>
      <c r="C95" s="179"/>
      <c r="D95" s="180"/>
      <c r="E95" s="181"/>
      <c r="F95" s="328"/>
    </row>
    <row r="96" spans="1:6" s="182" customFormat="1" ht="9.75" customHeight="1" x14ac:dyDescent="0.45">
      <c r="A96" s="177"/>
      <c r="B96" s="183"/>
      <c r="C96" s="179"/>
      <c r="D96" s="180"/>
      <c r="E96" s="181"/>
      <c r="F96" s="328"/>
    </row>
    <row r="97" spans="1:6" s="30" customFormat="1" ht="135" x14ac:dyDescent="0.45">
      <c r="A97" s="14" t="s">
        <v>9</v>
      </c>
      <c r="B97" s="131" t="s">
        <v>232</v>
      </c>
      <c r="C97" s="43">
        <v>1</v>
      </c>
      <c r="D97" s="17" t="s">
        <v>43</v>
      </c>
      <c r="E97" s="125"/>
      <c r="F97" s="320">
        <f>C97*E97</f>
        <v>0</v>
      </c>
    </row>
    <row r="98" spans="1:6" s="182" customFormat="1" x14ac:dyDescent="0.45">
      <c r="A98" s="177"/>
      <c r="B98" s="131"/>
      <c r="C98" s="179"/>
      <c r="D98" s="180"/>
      <c r="E98" s="181"/>
      <c r="F98" s="328"/>
    </row>
    <row r="99" spans="1:6" x14ac:dyDescent="0.45">
      <c r="A99" s="14"/>
      <c r="B99" s="178" t="s">
        <v>233</v>
      </c>
      <c r="C99" s="43"/>
      <c r="D99" s="17"/>
      <c r="E99" s="125"/>
      <c r="F99" s="320"/>
    </row>
    <row r="100" spans="1:6" x14ac:dyDescent="0.45">
      <c r="A100" s="14"/>
      <c r="B100" s="178"/>
      <c r="C100" s="43"/>
      <c r="D100" s="17"/>
      <c r="E100" s="125"/>
      <c r="F100" s="320"/>
    </row>
    <row r="101" spans="1:6" x14ac:dyDescent="0.45">
      <c r="A101" s="14"/>
      <c r="B101" s="184" t="s">
        <v>234</v>
      </c>
      <c r="C101" s="43"/>
      <c r="D101" s="17"/>
      <c r="E101" s="125"/>
      <c r="F101" s="320"/>
    </row>
    <row r="102" spans="1:6" x14ac:dyDescent="0.45">
      <c r="A102" s="14"/>
      <c r="B102" s="185" t="s">
        <v>235</v>
      </c>
      <c r="C102" s="43"/>
      <c r="D102" s="17"/>
      <c r="E102" s="125"/>
      <c r="F102" s="320"/>
    </row>
    <row r="103" spans="1:6" x14ac:dyDescent="0.45">
      <c r="A103" s="14"/>
      <c r="B103" s="184"/>
      <c r="C103" s="43"/>
      <c r="D103" s="17"/>
      <c r="E103" s="125"/>
      <c r="F103" s="320"/>
    </row>
    <row r="104" spans="1:6" x14ac:dyDescent="0.45">
      <c r="A104" s="14"/>
      <c r="B104" s="186" t="s">
        <v>236</v>
      </c>
      <c r="C104" s="43"/>
      <c r="D104" s="17"/>
      <c r="E104" s="125"/>
      <c r="F104" s="320"/>
    </row>
    <row r="105" spans="1:6" x14ac:dyDescent="0.45">
      <c r="A105" s="14"/>
      <c r="B105" s="187"/>
      <c r="C105" s="43"/>
      <c r="D105" s="17"/>
      <c r="E105" s="125"/>
      <c r="F105" s="320"/>
    </row>
    <row r="106" spans="1:6" x14ac:dyDescent="0.45">
      <c r="A106" s="14" t="s">
        <v>12</v>
      </c>
      <c r="B106" s="188" t="s">
        <v>425</v>
      </c>
      <c r="C106" s="43">
        <v>1</v>
      </c>
      <c r="D106" s="17" t="s">
        <v>43</v>
      </c>
      <c r="E106" s="125"/>
      <c r="F106" s="320">
        <f>E106*C106</f>
        <v>0</v>
      </c>
    </row>
    <row r="107" spans="1:6" x14ac:dyDescent="0.45">
      <c r="A107" s="14"/>
      <c r="B107" s="188"/>
      <c r="C107" s="43"/>
      <c r="D107" s="17"/>
      <c r="E107" s="125"/>
      <c r="F107" s="320"/>
    </row>
    <row r="108" spans="1:6" ht="22.5" customHeight="1" x14ac:dyDescent="0.45">
      <c r="A108" s="14" t="s">
        <v>15</v>
      </c>
      <c r="B108" s="188" t="s">
        <v>426</v>
      </c>
      <c r="C108" s="43">
        <v>200</v>
      </c>
      <c r="D108" s="17" t="s">
        <v>70</v>
      </c>
      <c r="E108" s="125"/>
      <c r="F108" s="320">
        <f>E108*C108</f>
        <v>0</v>
      </c>
    </row>
    <row r="109" spans="1:6" x14ac:dyDescent="0.45">
      <c r="A109" s="14"/>
      <c r="B109" s="187"/>
      <c r="C109" s="43"/>
      <c r="D109" s="17"/>
      <c r="E109" s="125"/>
      <c r="F109" s="320"/>
    </row>
    <row r="110" spans="1:6" ht="30" x14ac:dyDescent="0.45">
      <c r="A110" s="14" t="s">
        <v>17</v>
      </c>
      <c r="B110" s="188" t="s">
        <v>424</v>
      </c>
      <c r="C110" s="43">
        <v>1500</v>
      </c>
      <c r="D110" s="17" t="s">
        <v>237</v>
      </c>
      <c r="E110" s="125"/>
      <c r="F110" s="320">
        <f>C110*E110</f>
        <v>0</v>
      </c>
    </row>
    <row r="111" spans="1:6" x14ac:dyDescent="0.45">
      <c r="A111" s="14"/>
      <c r="B111" s="185"/>
      <c r="C111" s="43"/>
      <c r="D111" s="17"/>
      <c r="E111" s="125"/>
      <c r="F111" s="320"/>
    </row>
    <row r="112" spans="1:6" x14ac:dyDescent="0.45">
      <c r="A112" s="14" t="s">
        <v>23</v>
      </c>
      <c r="B112" s="188" t="s">
        <v>238</v>
      </c>
      <c r="C112" s="43">
        <v>1</v>
      </c>
      <c r="D112" s="17" t="s">
        <v>239</v>
      </c>
      <c r="E112" s="125"/>
      <c r="F112" s="320">
        <f>C112*E112</f>
        <v>0</v>
      </c>
    </row>
    <row r="113" spans="1:6" x14ac:dyDescent="0.45">
      <c r="A113" s="14"/>
      <c r="B113" s="188"/>
      <c r="C113" s="43"/>
      <c r="D113" s="17"/>
      <c r="E113" s="125"/>
      <c r="F113" s="320"/>
    </row>
    <row r="114" spans="1:6" ht="45" x14ac:dyDescent="0.45">
      <c r="A114" s="152" t="s">
        <v>27</v>
      </c>
      <c r="B114" s="189" t="s">
        <v>240</v>
      </c>
      <c r="C114" s="43">
        <v>1</v>
      </c>
      <c r="D114" s="17" t="s">
        <v>241</v>
      </c>
      <c r="E114" s="125"/>
      <c r="F114" s="320">
        <f>C114*E114</f>
        <v>0</v>
      </c>
    </row>
    <row r="115" spans="1:6" x14ac:dyDescent="0.45">
      <c r="A115" s="152"/>
      <c r="B115" s="185"/>
      <c r="C115" s="43"/>
      <c r="D115" s="17"/>
      <c r="E115" s="125"/>
      <c r="F115" s="320"/>
    </row>
    <row r="116" spans="1:6" ht="30" x14ac:dyDescent="0.45">
      <c r="A116" s="152"/>
      <c r="B116" s="190" t="s">
        <v>242</v>
      </c>
      <c r="C116" s="43"/>
      <c r="D116" s="17"/>
      <c r="E116" s="125"/>
      <c r="F116" s="320"/>
    </row>
    <row r="117" spans="1:6" x14ac:dyDescent="0.45">
      <c r="A117" s="152"/>
      <c r="B117" s="191"/>
      <c r="C117" s="43"/>
      <c r="D117" s="17"/>
      <c r="E117" s="125"/>
      <c r="F117" s="320"/>
    </row>
    <row r="118" spans="1:6" x14ac:dyDescent="0.45">
      <c r="A118" s="152" t="s">
        <v>31</v>
      </c>
      <c r="B118" s="192" t="s">
        <v>243</v>
      </c>
      <c r="C118" s="43">
        <v>70</v>
      </c>
      <c r="D118" s="17" t="s">
        <v>70</v>
      </c>
      <c r="E118" s="125"/>
      <c r="F118" s="320">
        <f>C118*E118</f>
        <v>0</v>
      </c>
    </row>
    <row r="119" spans="1:6" x14ac:dyDescent="0.45">
      <c r="A119" s="14"/>
      <c r="B119" s="184"/>
      <c r="C119" s="43"/>
      <c r="D119" s="17"/>
      <c r="E119" s="125"/>
      <c r="F119" s="320"/>
    </row>
    <row r="120" spans="1:6" x14ac:dyDescent="0.45">
      <c r="A120" s="14" t="s">
        <v>35</v>
      </c>
      <c r="B120" s="184" t="s">
        <v>244</v>
      </c>
      <c r="C120" s="43">
        <v>2</v>
      </c>
      <c r="D120" s="17" t="s">
        <v>43</v>
      </c>
      <c r="E120" s="125"/>
      <c r="F120" s="320">
        <f>C120*E120</f>
        <v>0</v>
      </c>
    </row>
    <row r="121" spans="1:6" x14ac:dyDescent="0.45">
      <c r="A121" s="14"/>
      <c r="B121" s="193"/>
      <c r="C121" s="43"/>
      <c r="D121" s="17"/>
      <c r="E121" s="125"/>
      <c r="F121" s="320"/>
    </row>
    <row r="122" spans="1:6" x14ac:dyDescent="0.45">
      <c r="A122" s="14" t="s">
        <v>38</v>
      </c>
      <c r="B122" s="184" t="s">
        <v>245</v>
      </c>
      <c r="C122" s="43">
        <v>1</v>
      </c>
      <c r="D122" s="17" t="s">
        <v>43</v>
      </c>
      <c r="E122" s="125"/>
      <c r="F122" s="320">
        <f>C122*E122</f>
        <v>0</v>
      </c>
    </row>
    <row r="123" spans="1:6" x14ac:dyDescent="0.45">
      <c r="A123" s="14"/>
      <c r="B123" s="193"/>
      <c r="C123" s="43"/>
      <c r="D123" s="17"/>
      <c r="E123" s="125"/>
      <c r="F123" s="320"/>
    </row>
    <row r="124" spans="1:6" x14ac:dyDescent="0.45">
      <c r="A124" s="14" t="s">
        <v>73</v>
      </c>
      <c r="B124" s="184" t="s">
        <v>246</v>
      </c>
      <c r="C124" s="43">
        <v>2</v>
      </c>
      <c r="D124" s="17" t="s">
        <v>43</v>
      </c>
      <c r="E124" s="125"/>
      <c r="F124" s="320">
        <f>C124*E124</f>
        <v>0</v>
      </c>
    </row>
    <row r="125" spans="1:6" x14ac:dyDescent="0.45">
      <c r="A125" s="14"/>
      <c r="B125" s="184"/>
      <c r="C125" s="43"/>
      <c r="D125" s="17"/>
      <c r="E125" s="125"/>
      <c r="F125" s="320"/>
    </row>
    <row r="126" spans="1:6" x14ac:dyDescent="0.45">
      <c r="A126" s="14" t="s">
        <v>121</v>
      </c>
      <c r="B126" s="184" t="s">
        <v>247</v>
      </c>
      <c r="C126" s="43">
        <v>1</v>
      </c>
      <c r="D126" s="17" t="s">
        <v>43</v>
      </c>
      <c r="E126" s="125"/>
      <c r="F126" s="320">
        <f>C126*E126</f>
        <v>0</v>
      </c>
    </row>
    <row r="127" spans="1:6" x14ac:dyDescent="0.45">
      <c r="A127" s="14"/>
      <c r="B127" s="184"/>
      <c r="C127" s="43"/>
      <c r="D127" s="17"/>
      <c r="E127" s="125"/>
      <c r="F127" s="320"/>
    </row>
    <row r="128" spans="1:6" x14ac:dyDescent="0.45">
      <c r="A128" s="14" t="s">
        <v>124</v>
      </c>
      <c r="B128" s="184" t="s">
        <v>248</v>
      </c>
      <c r="C128" s="43">
        <v>2</v>
      </c>
      <c r="D128" s="17" t="s">
        <v>43</v>
      </c>
      <c r="E128" s="125"/>
      <c r="F128" s="320">
        <f>C128*E128</f>
        <v>0</v>
      </c>
    </row>
    <row r="129" spans="1:6" x14ac:dyDescent="0.45">
      <c r="A129" s="14"/>
      <c r="B129" s="193"/>
      <c r="C129" s="43"/>
      <c r="D129" s="17"/>
      <c r="E129" s="125"/>
      <c r="F129" s="320"/>
    </row>
    <row r="130" spans="1:6" x14ac:dyDescent="0.45">
      <c r="A130" s="14"/>
      <c r="B130" s="184"/>
      <c r="C130" s="43"/>
      <c r="D130" s="17"/>
      <c r="E130" s="125"/>
      <c r="F130" s="320"/>
    </row>
    <row r="131" spans="1:6" ht="15.4" thickBot="1" x14ac:dyDescent="0.5">
      <c r="A131" s="14"/>
      <c r="B131" s="184"/>
      <c r="C131" s="43"/>
      <c r="D131" s="17"/>
      <c r="E131" s="125"/>
      <c r="F131" s="320"/>
    </row>
    <row r="132" spans="1:6" ht="15.4" thickTop="1" x14ac:dyDescent="0.45">
      <c r="A132" s="136"/>
      <c r="B132" s="137"/>
      <c r="C132" s="138"/>
      <c r="D132" s="139"/>
      <c r="E132" s="140"/>
      <c r="F132" s="322"/>
    </row>
    <row r="133" spans="1:6" ht="15.4" thickBot="1" x14ac:dyDescent="0.5">
      <c r="A133" s="141"/>
      <c r="B133" s="142" t="s">
        <v>225</v>
      </c>
      <c r="C133" s="143"/>
      <c r="D133" s="144"/>
      <c r="E133" s="145"/>
      <c r="F133" s="323">
        <f>SUM(F97:F130)</f>
        <v>0</v>
      </c>
    </row>
    <row r="134" spans="1:6" ht="15.4" thickTop="1" x14ac:dyDescent="0.45">
      <c r="A134" s="146"/>
      <c r="C134" s="147"/>
      <c r="D134" s="146"/>
      <c r="E134" s="148"/>
      <c r="F134" s="324"/>
    </row>
    <row r="135" spans="1:6" x14ac:dyDescent="0.45">
      <c r="A135" s="14"/>
      <c r="B135" s="184"/>
      <c r="C135" s="43"/>
      <c r="D135" s="17"/>
      <c r="E135" s="125"/>
      <c r="F135" s="320"/>
    </row>
    <row r="136" spans="1:6" x14ac:dyDescent="0.45">
      <c r="A136" s="14" t="s">
        <v>9</v>
      </c>
      <c r="B136" s="184" t="s">
        <v>249</v>
      </c>
      <c r="C136" s="43">
        <v>1</v>
      </c>
      <c r="D136" s="17" t="s">
        <v>43</v>
      </c>
      <c r="E136" s="125"/>
      <c r="F136" s="320">
        <f>C136*E136</f>
        <v>0</v>
      </c>
    </row>
    <row r="137" spans="1:6" x14ac:dyDescent="0.45">
      <c r="A137" s="14"/>
      <c r="B137" s="184"/>
      <c r="C137" s="43"/>
      <c r="D137" s="17"/>
      <c r="E137" s="125"/>
      <c r="F137" s="320"/>
    </row>
    <row r="138" spans="1:6" x14ac:dyDescent="0.45">
      <c r="A138" s="14" t="s">
        <v>12</v>
      </c>
      <c r="B138" s="184" t="s">
        <v>250</v>
      </c>
      <c r="C138" s="43">
        <v>1</v>
      </c>
      <c r="D138" s="17" t="s">
        <v>43</v>
      </c>
      <c r="E138" s="125"/>
      <c r="F138" s="320">
        <f>C138*E138</f>
        <v>0</v>
      </c>
    </row>
    <row r="139" spans="1:6" x14ac:dyDescent="0.45">
      <c r="A139" s="14"/>
      <c r="B139" s="184"/>
      <c r="C139" s="43"/>
      <c r="D139" s="17"/>
      <c r="E139" s="125"/>
      <c r="F139" s="320"/>
    </row>
    <row r="140" spans="1:6" x14ac:dyDescent="0.45">
      <c r="A140" s="14" t="s">
        <v>15</v>
      </c>
      <c r="B140" s="184" t="s">
        <v>251</v>
      </c>
      <c r="C140" s="43">
        <v>1</v>
      </c>
      <c r="D140" s="17" t="s">
        <v>43</v>
      </c>
      <c r="E140" s="125"/>
      <c r="F140" s="320">
        <f>C140*E140</f>
        <v>0</v>
      </c>
    </row>
    <row r="141" spans="1:6" x14ac:dyDescent="0.45">
      <c r="A141" s="14"/>
      <c r="B141" s="184"/>
      <c r="C141" s="43"/>
      <c r="D141" s="17"/>
      <c r="E141" s="125"/>
      <c r="F141" s="320"/>
    </row>
    <row r="142" spans="1:6" ht="30" x14ac:dyDescent="0.45">
      <c r="A142" s="14" t="s">
        <v>17</v>
      </c>
      <c r="B142" s="184" t="s">
        <v>252</v>
      </c>
      <c r="C142" s="43">
        <v>1</v>
      </c>
      <c r="D142" s="17" t="s">
        <v>43</v>
      </c>
      <c r="E142" s="125"/>
      <c r="F142" s="320">
        <f>C142*E142</f>
        <v>0</v>
      </c>
    </row>
    <row r="143" spans="1:6" x14ac:dyDescent="0.45">
      <c r="A143" s="14"/>
      <c r="B143" s="184"/>
      <c r="C143" s="43"/>
      <c r="D143" s="17"/>
      <c r="E143" s="125"/>
      <c r="F143" s="320"/>
    </row>
    <row r="144" spans="1:6" x14ac:dyDescent="0.45">
      <c r="A144" s="14" t="s">
        <v>23</v>
      </c>
      <c r="B144" s="184" t="s">
        <v>253</v>
      </c>
      <c r="C144" s="43">
        <v>1</v>
      </c>
      <c r="D144" s="17" t="s">
        <v>254</v>
      </c>
      <c r="E144" s="125"/>
      <c r="F144" s="320">
        <f>C144*E144</f>
        <v>0</v>
      </c>
    </row>
    <row r="145" spans="1:6" x14ac:dyDescent="0.45">
      <c r="A145" s="14"/>
      <c r="B145" s="184"/>
      <c r="C145" s="43"/>
      <c r="D145" s="17"/>
      <c r="E145" s="125"/>
      <c r="F145" s="320"/>
    </row>
    <row r="146" spans="1:6" x14ac:dyDescent="0.45">
      <c r="A146" s="14"/>
      <c r="B146" s="175" t="s">
        <v>255</v>
      </c>
      <c r="C146" s="43"/>
      <c r="D146" s="17"/>
      <c r="E146" s="125"/>
      <c r="F146" s="320"/>
    </row>
    <row r="147" spans="1:6" x14ac:dyDescent="0.45">
      <c r="A147" s="14"/>
      <c r="B147" s="194"/>
      <c r="C147" s="43"/>
      <c r="D147" s="17"/>
      <c r="E147" s="125"/>
      <c r="F147" s="320"/>
    </row>
    <row r="148" spans="1:6" x14ac:dyDescent="0.45">
      <c r="A148" s="14" t="s">
        <v>27</v>
      </c>
      <c r="B148" s="131" t="s">
        <v>256</v>
      </c>
      <c r="C148" s="43">
        <v>0</v>
      </c>
      <c r="D148" s="17" t="s">
        <v>70</v>
      </c>
      <c r="E148" s="125"/>
      <c r="F148" s="320">
        <f>C148*E148</f>
        <v>0</v>
      </c>
    </row>
    <row r="149" spans="1:6" x14ac:dyDescent="0.45">
      <c r="A149" s="14"/>
      <c r="B149" s="128"/>
      <c r="C149" s="43"/>
      <c r="D149" s="17"/>
      <c r="E149" s="125"/>
      <c r="F149" s="320"/>
    </row>
    <row r="150" spans="1:6" x14ac:dyDescent="0.45">
      <c r="A150" s="14"/>
      <c r="B150" s="175" t="s">
        <v>257</v>
      </c>
      <c r="C150" s="43"/>
      <c r="D150" s="17"/>
      <c r="E150" s="125"/>
      <c r="F150" s="320"/>
    </row>
    <row r="151" spans="1:6" x14ac:dyDescent="0.45">
      <c r="A151" s="14"/>
      <c r="B151" s="195"/>
      <c r="C151" s="43"/>
      <c r="D151" s="17"/>
      <c r="E151" s="125"/>
      <c r="F151" s="320"/>
    </row>
    <row r="152" spans="1:6" x14ac:dyDescent="0.45">
      <c r="A152" s="14"/>
      <c r="B152" s="176" t="s">
        <v>258</v>
      </c>
      <c r="C152" s="43"/>
      <c r="D152" s="17"/>
      <c r="E152" s="125"/>
      <c r="F152" s="320"/>
    </row>
    <row r="153" spans="1:6" x14ac:dyDescent="0.45">
      <c r="A153" s="14"/>
      <c r="B153" s="131"/>
      <c r="C153" s="43"/>
      <c r="D153" s="17"/>
      <c r="E153" s="125"/>
      <c r="F153" s="320"/>
    </row>
    <row r="154" spans="1:6" ht="30" x14ac:dyDescent="0.45">
      <c r="A154" s="14" t="s">
        <v>31</v>
      </c>
      <c r="B154" s="131" t="s">
        <v>259</v>
      </c>
      <c r="C154" s="43">
        <v>1</v>
      </c>
      <c r="D154" s="17" t="s">
        <v>43</v>
      </c>
      <c r="E154" s="125"/>
      <c r="F154" s="320">
        <f>C154*E154</f>
        <v>0</v>
      </c>
    </row>
    <row r="155" spans="1:6" x14ac:dyDescent="0.45">
      <c r="A155" s="14"/>
      <c r="B155" s="131"/>
      <c r="C155" s="43"/>
      <c r="D155" s="17"/>
      <c r="E155" s="125"/>
      <c r="F155" s="320"/>
    </row>
    <row r="156" spans="1:6" x14ac:dyDescent="0.45">
      <c r="A156" s="14"/>
      <c r="B156" s="131" t="s">
        <v>260</v>
      </c>
      <c r="C156" s="43"/>
      <c r="D156" s="17"/>
      <c r="E156" s="125"/>
      <c r="F156" s="320"/>
    </row>
    <row r="157" spans="1:6" x14ac:dyDescent="0.45">
      <c r="A157" s="14"/>
      <c r="B157" s="196" t="s">
        <v>261</v>
      </c>
      <c r="C157" s="43"/>
      <c r="D157" s="17"/>
      <c r="E157" s="125"/>
      <c r="F157" s="320"/>
    </row>
    <row r="158" spans="1:6" x14ac:dyDescent="0.45">
      <c r="A158" s="14"/>
      <c r="B158" s="196" t="s">
        <v>262</v>
      </c>
      <c r="C158" s="43"/>
      <c r="D158" s="17"/>
      <c r="E158" s="125"/>
      <c r="F158" s="320"/>
    </row>
    <row r="159" spans="1:6" x14ac:dyDescent="0.45">
      <c r="A159" s="14"/>
      <c r="B159" s="196" t="s">
        <v>263</v>
      </c>
      <c r="C159" s="43"/>
      <c r="D159" s="17"/>
      <c r="E159" s="125"/>
      <c r="F159" s="320"/>
    </row>
    <row r="160" spans="1:6" x14ac:dyDescent="0.45">
      <c r="A160" s="14"/>
      <c r="B160" s="196" t="s">
        <v>264</v>
      </c>
      <c r="C160" s="43"/>
      <c r="D160" s="17"/>
      <c r="E160" s="125"/>
      <c r="F160" s="320"/>
    </row>
    <row r="161" spans="1:6" x14ac:dyDescent="0.45">
      <c r="A161" s="14"/>
      <c r="B161" s="196" t="s">
        <v>265</v>
      </c>
      <c r="C161" s="43"/>
      <c r="D161" s="17"/>
      <c r="E161" s="125"/>
      <c r="F161" s="320"/>
    </row>
    <row r="162" spans="1:6" x14ac:dyDescent="0.45">
      <c r="A162" s="14"/>
      <c r="B162" s="196" t="s">
        <v>266</v>
      </c>
      <c r="C162" s="43"/>
      <c r="D162" s="17"/>
      <c r="E162" s="125"/>
      <c r="F162" s="320"/>
    </row>
    <row r="163" spans="1:6" x14ac:dyDescent="0.45">
      <c r="A163" s="14"/>
      <c r="B163" s="196" t="s">
        <v>267</v>
      </c>
      <c r="C163" s="43"/>
      <c r="D163" s="17"/>
      <c r="E163" s="125"/>
      <c r="F163" s="320"/>
    </row>
    <row r="164" spans="1:6" x14ac:dyDescent="0.45">
      <c r="A164" s="14"/>
      <c r="B164" s="196" t="s">
        <v>268</v>
      </c>
      <c r="C164" s="43"/>
      <c r="D164" s="17"/>
      <c r="E164" s="125"/>
      <c r="F164" s="320"/>
    </row>
    <row r="165" spans="1:6" ht="30" x14ac:dyDescent="0.45">
      <c r="A165" s="14"/>
      <c r="B165" s="197" t="s">
        <v>269</v>
      </c>
      <c r="C165" s="43"/>
      <c r="D165" s="17"/>
      <c r="E165" s="125"/>
      <c r="F165" s="320"/>
    </row>
    <row r="166" spans="1:6" x14ac:dyDescent="0.45">
      <c r="A166" s="14"/>
      <c r="B166" s="196" t="s">
        <v>270</v>
      </c>
      <c r="C166" s="43"/>
      <c r="D166" s="17"/>
      <c r="E166" s="125"/>
      <c r="F166" s="320"/>
    </row>
    <row r="167" spans="1:6" x14ac:dyDescent="0.45">
      <c r="A167" s="14"/>
      <c r="B167" s="128"/>
      <c r="C167" s="43"/>
      <c r="D167" s="17"/>
      <c r="E167" s="125"/>
      <c r="F167" s="320"/>
    </row>
    <row r="168" spans="1:6" x14ac:dyDescent="0.45">
      <c r="A168" s="14"/>
      <c r="B168" s="175" t="s">
        <v>271</v>
      </c>
      <c r="C168" s="43"/>
      <c r="D168" s="17"/>
      <c r="E168" s="125"/>
      <c r="F168" s="320"/>
    </row>
    <row r="169" spans="1:6" x14ac:dyDescent="0.45">
      <c r="A169" s="14"/>
      <c r="B169" s="176"/>
      <c r="C169" s="43"/>
      <c r="D169" s="17"/>
      <c r="E169" s="125"/>
      <c r="F169" s="320"/>
    </row>
    <row r="170" spans="1:6" ht="30" x14ac:dyDescent="0.45">
      <c r="A170" s="14" t="s">
        <v>35</v>
      </c>
      <c r="B170" s="131" t="s">
        <v>272</v>
      </c>
      <c r="C170" s="43">
        <v>1</v>
      </c>
      <c r="D170" s="151" t="s">
        <v>43</v>
      </c>
      <c r="E170" s="125"/>
      <c r="F170" s="320">
        <f>C170*E170</f>
        <v>0</v>
      </c>
    </row>
    <row r="171" spans="1:6" x14ac:dyDescent="0.45">
      <c r="A171" s="14"/>
      <c r="B171" s="131"/>
      <c r="C171" s="43"/>
      <c r="D171" s="151"/>
      <c r="E171" s="125"/>
      <c r="F171" s="320"/>
    </row>
    <row r="172" spans="1:6" ht="17.25" x14ac:dyDescent="0.45">
      <c r="A172" s="14" t="s">
        <v>38</v>
      </c>
      <c r="B172" s="131" t="s">
        <v>273</v>
      </c>
      <c r="C172" s="43">
        <v>100</v>
      </c>
      <c r="D172" s="151" t="s">
        <v>70</v>
      </c>
      <c r="E172" s="125"/>
      <c r="F172" s="320">
        <f>C172*E172</f>
        <v>0</v>
      </c>
    </row>
    <row r="173" spans="1:6" x14ac:dyDescent="0.45">
      <c r="A173" s="14"/>
      <c r="B173" s="131"/>
      <c r="C173" s="43"/>
      <c r="D173" s="151"/>
      <c r="E173" s="125"/>
      <c r="F173" s="320"/>
    </row>
    <row r="174" spans="1:6" ht="30" x14ac:dyDescent="0.45">
      <c r="A174" s="14" t="s">
        <v>73</v>
      </c>
      <c r="B174" s="131" t="s">
        <v>274</v>
      </c>
      <c r="C174" s="43">
        <v>2</v>
      </c>
      <c r="D174" s="151" t="s">
        <v>43</v>
      </c>
      <c r="E174" s="125"/>
      <c r="F174" s="320">
        <f>C174*E174</f>
        <v>0</v>
      </c>
    </row>
    <row r="175" spans="1:6" x14ac:dyDescent="0.45">
      <c r="A175" s="14"/>
      <c r="B175" s="131"/>
      <c r="C175" s="43"/>
      <c r="D175" s="151"/>
      <c r="E175" s="125"/>
      <c r="F175" s="320"/>
    </row>
    <row r="176" spans="1:6" x14ac:dyDescent="0.45">
      <c r="A176" s="14" t="s">
        <v>121</v>
      </c>
      <c r="B176" s="131" t="s">
        <v>275</v>
      </c>
      <c r="C176" s="43">
        <v>100</v>
      </c>
      <c r="D176" s="151" t="s">
        <v>70</v>
      </c>
      <c r="E176" s="125"/>
      <c r="F176" s="320">
        <f>C176*E176</f>
        <v>0</v>
      </c>
    </row>
    <row r="177" spans="1:6" x14ac:dyDescent="0.45">
      <c r="A177" s="14"/>
      <c r="B177" s="131"/>
      <c r="C177" s="43"/>
      <c r="D177" s="151"/>
      <c r="E177" s="125"/>
      <c r="F177" s="320"/>
    </row>
    <row r="178" spans="1:6" x14ac:dyDescent="0.45">
      <c r="A178" s="14" t="s">
        <v>124</v>
      </c>
      <c r="B178" s="131" t="s">
        <v>276</v>
      </c>
      <c r="C178" s="43">
        <v>3</v>
      </c>
      <c r="D178" s="151" t="s">
        <v>43</v>
      </c>
      <c r="E178" s="125"/>
      <c r="F178" s="320">
        <f>C178*E178</f>
        <v>0</v>
      </c>
    </row>
    <row r="179" spans="1:6" ht="15.4" thickBot="1" x14ac:dyDescent="0.5">
      <c r="A179" s="14"/>
      <c r="B179" s="131"/>
      <c r="C179" s="43"/>
      <c r="D179" s="17"/>
      <c r="E179" s="125"/>
      <c r="F179" s="320"/>
    </row>
    <row r="180" spans="1:6" ht="15.4" thickTop="1" x14ac:dyDescent="0.45">
      <c r="A180" s="136"/>
      <c r="B180" s="137"/>
      <c r="C180" s="138"/>
      <c r="D180" s="139"/>
      <c r="E180" s="140"/>
      <c r="F180" s="322"/>
    </row>
    <row r="181" spans="1:6" ht="15.4" thickBot="1" x14ac:dyDescent="0.5">
      <c r="A181" s="141"/>
      <c r="B181" s="142" t="s">
        <v>225</v>
      </c>
      <c r="C181" s="143"/>
      <c r="D181" s="144"/>
      <c r="E181" s="145"/>
      <c r="F181" s="323">
        <f>SUM(F135:F178)</f>
        <v>0</v>
      </c>
    </row>
    <row r="182" spans="1:6" ht="15.4" thickTop="1" x14ac:dyDescent="0.45">
      <c r="A182" s="146"/>
      <c r="C182" s="147"/>
      <c r="D182" s="146"/>
      <c r="E182" s="148"/>
      <c r="F182" s="324"/>
    </row>
    <row r="183" spans="1:6" x14ac:dyDescent="0.45">
      <c r="A183" s="14"/>
      <c r="B183" s="131"/>
      <c r="C183" s="43"/>
      <c r="D183" s="17"/>
      <c r="E183" s="125"/>
      <c r="F183" s="320"/>
    </row>
    <row r="184" spans="1:6" x14ac:dyDescent="0.45">
      <c r="A184" s="14" t="s">
        <v>9</v>
      </c>
      <c r="B184" s="131" t="s">
        <v>277</v>
      </c>
      <c r="C184" s="151">
        <v>2</v>
      </c>
      <c r="D184" s="151" t="s">
        <v>43</v>
      </c>
      <c r="E184" s="326"/>
      <c r="F184" s="320">
        <f>C184*E184</f>
        <v>0</v>
      </c>
    </row>
    <row r="185" spans="1:6" x14ac:dyDescent="0.45">
      <c r="A185" s="14"/>
      <c r="B185" s="131"/>
      <c r="C185" s="151"/>
      <c r="D185" s="151"/>
      <c r="E185" s="326"/>
      <c r="F185" s="320"/>
    </row>
    <row r="186" spans="1:6" x14ac:dyDescent="0.45">
      <c r="A186" s="14" t="s">
        <v>12</v>
      </c>
      <c r="B186" s="131" t="s">
        <v>278</v>
      </c>
      <c r="C186" s="151">
        <v>3</v>
      </c>
      <c r="D186" s="151" t="s">
        <v>43</v>
      </c>
      <c r="E186" s="326"/>
      <c r="F186" s="320">
        <f>C186*E186</f>
        <v>0</v>
      </c>
    </row>
    <row r="187" spans="1:6" x14ac:dyDescent="0.45">
      <c r="A187" s="14"/>
      <c r="B187" s="131"/>
      <c r="C187" s="151"/>
      <c r="D187" s="151"/>
      <c r="E187" s="326"/>
      <c r="F187" s="320"/>
    </row>
    <row r="188" spans="1:6" x14ac:dyDescent="0.45">
      <c r="A188" s="14" t="s">
        <v>15</v>
      </c>
      <c r="B188" s="131" t="s">
        <v>279</v>
      </c>
      <c r="C188" s="151">
        <v>5</v>
      </c>
      <c r="D188" s="151" t="s">
        <v>43</v>
      </c>
      <c r="E188" s="326"/>
      <c r="F188" s="320">
        <f>C188*E188</f>
        <v>0</v>
      </c>
    </row>
    <row r="189" spans="1:6" x14ac:dyDescent="0.45">
      <c r="A189" s="14"/>
      <c r="B189" s="131"/>
      <c r="C189" s="151"/>
      <c r="D189" s="151"/>
      <c r="E189" s="326"/>
      <c r="F189" s="320"/>
    </row>
    <row r="190" spans="1:6" x14ac:dyDescent="0.45">
      <c r="A190" s="14" t="s">
        <v>17</v>
      </c>
      <c r="B190" s="131" t="s">
        <v>280</v>
      </c>
      <c r="C190" s="151">
        <v>4</v>
      </c>
      <c r="D190" s="151" t="s">
        <v>43</v>
      </c>
      <c r="E190" s="326"/>
      <c r="F190" s="320">
        <f>C190*E190</f>
        <v>0</v>
      </c>
    </row>
    <row r="191" spans="1:6" x14ac:dyDescent="0.45">
      <c r="A191" s="14"/>
      <c r="B191" s="128"/>
      <c r="C191" s="43"/>
      <c r="D191" s="17"/>
      <c r="E191" s="125"/>
      <c r="F191" s="320"/>
    </row>
    <row r="192" spans="1:6" s="202" customFormat="1" x14ac:dyDescent="0.45">
      <c r="A192" s="198"/>
      <c r="B192" s="175" t="s">
        <v>281</v>
      </c>
      <c r="C192" s="199"/>
      <c r="D192" s="200"/>
      <c r="E192" s="201"/>
      <c r="F192" s="329"/>
    </row>
    <row r="193" spans="1:6" s="202" customFormat="1" x14ac:dyDescent="0.45">
      <c r="A193" s="198"/>
      <c r="B193" s="176"/>
      <c r="C193" s="199"/>
      <c r="D193" s="200"/>
      <c r="E193" s="201"/>
      <c r="F193" s="329"/>
    </row>
    <row r="194" spans="1:6" s="202" customFormat="1" ht="30" x14ac:dyDescent="0.45">
      <c r="A194" s="198" t="s">
        <v>31</v>
      </c>
      <c r="B194" s="131" t="s">
        <v>282</v>
      </c>
      <c r="C194" s="199">
        <v>1</v>
      </c>
      <c r="D194" s="200" t="s">
        <v>43</v>
      </c>
      <c r="E194" s="327"/>
      <c r="F194" s="320">
        <f>C194*E194</f>
        <v>0</v>
      </c>
    </row>
    <row r="195" spans="1:6" s="202" customFormat="1" x14ac:dyDescent="0.45">
      <c r="A195" s="198"/>
      <c r="B195" s="131"/>
      <c r="C195" s="199"/>
      <c r="D195" s="200"/>
      <c r="E195" s="326"/>
      <c r="F195" s="329"/>
    </row>
    <row r="196" spans="1:6" s="202" customFormat="1" x14ac:dyDescent="0.45">
      <c r="A196" s="198"/>
      <c r="B196" s="124"/>
      <c r="C196" s="199"/>
      <c r="D196" s="200"/>
      <c r="E196" s="201"/>
      <c r="F196" s="329"/>
    </row>
    <row r="197" spans="1:6" s="202" customFormat="1" ht="15.4" thickBot="1" x14ac:dyDescent="0.5">
      <c r="A197" s="198"/>
      <c r="B197" s="124"/>
      <c r="C197" s="199"/>
      <c r="D197" s="200"/>
      <c r="E197" s="201"/>
      <c r="F197" s="329"/>
    </row>
    <row r="198" spans="1:6" ht="15.4" thickTop="1" x14ac:dyDescent="0.45">
      <c r="A198" s="136"/>
      <c r="B198" s="137"/>
      <c r="C198" s="138"/>
      <c r="D198" s="139"/>
      <c r="E198" s="140"/>
      <c r="F198" s="322"/>
    </row>
    <row r="199" spans="1:6" ht="15.4" thickBot="1" x14ac:dyDescent="0.5">
      <c r="A199" s="141"/>
      <c r="B199" s="142" t="s">
        <v>225</v>
      </c>
      <c r="C199" s="143"/>
      <c r="D199" s="144"/>
      <c r="E199" s="145"/>
      <c r="F199" s="323">
        <f>SUM(F184:F196)</f>
        <v>0</v>
      </c>
    </row>
    <row r="200" spans="1:6" s="202" customFormat="1" ht="15.4" thickTop="1" x14ac:dyDescent="0.45">
      <c r="A200" s="198"/>
      <c r="B200" s="124"/>
      <c r="C200" s="199"/>
      <c r="D200" s="200"/>
      <c r="E200" s="201"/>
      <c r="F200" s="329"/>
    </row>
    <row r="201" spans="1:6" s="202" customFormat="1" x14ac:dyDescent="0.45">
      <c r="A201" s="198"/>
      <c r="B201" s="168" t="s">
        <v>48</v>
      </c>
      <c r="C201" s="199"/>
      <c r="D201" s="200"/>
      <c r="E201" s="201"/>
      <c r="F201" s="329"/>
    </row>
    <row r="202" spans="1:6" s="202" customFormat="1" x14ac:dyDescent="0.45">
      <c r="A202" s="198"/>
      <c r="B202" s="124"/>
      <c r="C202" s="199"/>
      <c r="D202" s="200"/>
      <c r="E202" s="201"/>
      <c r="F202" s="329"/>
    </row>
    <row r="203" spans="1:6" s="202" customFormat="1" x14ac:dyDescent="0.45">
      <c r="A203" s="198"/>
      <c r="B203" s="124"/>
      <c r="C203" s="199"/>
      <c r="D203" s="200"/>
      <c r="E203" s="201"/>
      <c r="F203" s="329"/>
    </row>
    <row r="204" spans="1:6" s="202" customFormat="1" x14ac:dyDescent="0.45">
      <c r="A204" s="198"/>
      <c r="B204" s="124" t="s">
        <v>283</v>
      </c>
      <c r="C204" s="199"/>
      <c r="D204" s="200"/>
      <c r="E204" s="201"/>
      <c r="F204" s="329">
        <f>F133</f>
        <v>0</v>
      </c>
    </row>
    <row r="205" spans="1:6" s="202" customFormat="1" x14ac:dyDescent="0.45">
      <c r="A205" s="198"/>
      <c r="B205" s="124"/>
      <c r="C205" s="199"/>
      <c r="D205" s="200"/>
      <c r="E205" s="201"/>
      <c r="F205" s="329"/>
    </row>
    <row r="206" spans="1:6" s="202" customFormat="1" x14ac:dyDescent="0.45">
      <c r="A206" s="198"/>
      <c r="B206" s="124"/>
      <c r="C206" s="199"/>
      <c r="D206" s="200"/>
      <c r="E206" s="201"/>
      <c r="F206" s="329"/>
    </row>
    <row r="207" spans="1:6" s="202" customFormat="1" x14ac:dyDescent="0.45">
      <c r="A207" s="198"/>
      <c r="B207" s="124" t="s">
        <v>284</v>
      </c>
      <c r="C207" s="199"/>
      <c r="D207" s="200"/>
      <c r="E207" s="201"/>
      <c r="F207" s="329">
        <f>F181</f>
        <v>0</v>
      </c>
    </row>
    <row r="208" spans="1:6" x14ac:dyDescent="0.45">
      <c r="A208" s="14"/>
      <c r="B208" s="128"/>
      <c r="C208" s="43"/>
      <c r="D208" s="17"/>
      <c r="E208" s="125"/>
      <c r="F208" s="320"/>
    </row>
    <row r="209" spans="1:6" x14ac:dyDescent="0.45">
      <c r="A209" s="14"/>
      <c r="B209" s="128"/>
      <c r="C209" s="43"/>
      <c r="D209" s="17"/>
      <c r="E209" s="125"/>
      <c r="F209" s="320"/>
    </row>
    <row r="210" spans="1:6" x14ac:dyDescent="0.45">
      <c r="A210" s="14"/>
      <c r="B210" s="128" t="s">
        <v>285</v>
      </c>
      <c r="C210" s="43"/>
      <c r="D210" s="17"/>
      <c r="E210" s="125"/>
      <c r="F210" s="320">
        <f>F199</f>
        <v>0</v>
      </c>
    </row>
    <row r="211" spans="1:6" x14ac:dyDescent="0.45">
      <c r="A211" s="14"/>
      <c r="B211" s="128"/>
      <c r="C211" s="43"/>
      <c r="D211" s="17"/>
      <c r="E211" s="125"/>
      <c r="F211" s="320"/>
    </row>
    <row r="212" spans="1:6" x14ac:dyDescent="0.45">
      <c r="A212" s="14"/>
      <c r="B212" s="128"/>
      <c r="C212" s="43"/>
      <c r="D212" s="17"/>
      <c r="E212" s="125"/>
      <c r="F212" s="320"/>
    </row>
    <row r="213" spans="1:6" x14ac:dyDescent="0.45">
      <c r="A213" s="14"/>
      <c r="B213" s="128"/>
      <c r="C213" s="43"/>
      <c r="D213" s="17"/>
      <c r="E213" s="125"/>
      <c r="F213" s="320"/>
    </row>
    <row r="214" spans="1:6" x14ac:dyDescent="0.45">
      <c r="A214" s="14"/>
      <c r="B214" s="128"/>
      <c r="C214" s="43"/>
      <c r="D214" s="17"/>
      <c r="E214" s="125"/>
      <c r="F214" s="320"/>
    </row>
    <row r="215" spans="1:6" x14ac:dyDescent="0.45">
      <c r="A215" s="14"/>
      <c r="B215" s="128"/>
      <c r="C215" s="43"/>
      <c r="D215" s="17"/>
      <c r="E215" s="125"/>
      <c r="F215" s="320"/>
    </row>
    <row r="216" spans="1:6" x14ac:dyDescent="0.45">
      <c r="A216" s="14"/>
      <c r="B216" s="128"/>
      <c r="C216" s="43"/>
      <c r="D216" s="17"/>
      <c r="E216" s="125"/>
      <c r="F216" s="320"/>
    </row>
    <row r="217" spans="1:6" x14ac:dyDescent="0.45">
      <c r="A217" s="14"/>
      <c r="B217" s="128"/>
      <c r="C217" s="43"/>
      <c r="D217" s="17"/>
      <c r="E217" s="125"/>
      <c r="F217" s="320"/>
    </row>
    <row r="218" spans="1:6" x14ac:dyDescent="0.45">
      <c r="A218" s="14"/>
      <c r="B218" s="128"/>
      <c r="C218" s="43"/>
      <c r="D218" s="17"/>
      <c r="E218" s="125"/>
      <c r="F218" s="320"/>
    </row>
    <row r="219" spans="1:6" x14ac:dyDescent="0.45">
      <c r="A219" s="14"/>
      <c r="B219" s="128"/>
      <c r="C219" s="43"/>
      <c r="D219" s="17"/>
      <c r="E219" s="125"/>
      <c r="F219" s="320"/>
    </row>
    <row r="220" spans="1:6" x14ac:dyDescent="0.45">
      <c r="A220" s="14"/>
      <c r="B220" s="128"/>
      <c r="C220" s="43"/>
      <c r="D220" s="17"/>
      <c r="E220" s="125"/>
      <c r="F220" s="320"/>
    </row>
    <row r="221" spans="1:6" x14ac:dyDescent="0.45">
      <c r="A221" s="14"/>
      <c r="B221" s="128"/>
      <c r="C221" s="43"/>
      <c r="D221" s="17"/>
      <c r="E221" s="125"/>
      <c r="F221" s="320"/>
    </row>
    <row r="222" spans="1:6" x14ac:dyDescent="0.45">
      <c r="A222" s="14"/>
      <c r="B222" s="128"/>
      <c r="C222" s="43"/>
      <c r="D222" s="17"/>
      <c r="E222" s="125"/>
      <c r="F222" s="320"/>
    </row>
    <row r="223" spans="1:6" x14ac:dyDescent="0.45">
      <c r="A223" s="14"/>
      <c r="B223" s="128"/>
      <c r="C223" s="43"/>
      <c r="D223" s="17"/>
      <c r="E223" s="125"/>
      <c r="F223" s="320"/>
    </row>
    <row r="224" spans="1:6" x14ac:dyDescent="0.45">
      <c r="A224" s="14"/>
      <c r="B224" s="128"/>
      <c r="C224" s="43"/>
      <c r="D224" s="17"/>
      <c r="E224" s="125"/>
      <c r="F224" s="320"/>
    </row>
    <row r="225" spans="1:6" x14ac:dyDescent="0.45">
      <c r="A225" s="14"/>
      <c r="B225" s="128"/>
      <c r="C225" s="43"/>
      <c r="D225" s="17"/>
      <c r="E225" s="125"/>
      <c r="F225" s="320"/>
    </row>
    <row r="226" spans="1:6" x14ac:dyDescent="0.45">
      <c r="A226" s="14"/>
      <c r="B226" s="128"/>
      <c r="C226" s="43"/>
      <c r="D226" s="17"/>
      <c r="E226" s="125"/>
      <c r="F226" s="320"/>
    </row>
    <row r="227" spans="1:6" x14ac:dyDescent="0.45">
      <c r="A227" s="14"/>
      <c r="B227" s="128"/>
      <c r="C227" s="43"/>
      <c r="D227" s="17"/>
      <c r="E227" s="125"/>
      <c r="F227" s="320"/>
    </row>
    <row r="228" spans="1:6" x14ac:dyDescent="0.45">
      <c r="A228" s="14"/>
      <c r="B228" s="128"/>
      <c r="C228" s="43"/>
      <c r="D228" s="17"/>
      <c r="E228" s="125"/>
      <c r="F228" s="320"/>
    </row>
    <row r="229" spans="1:6" x14ac:dyDescent="0.45">
      <c r="A229" s="14"/>
      <c r="B229" s="128"/>
      <c r="C229" s="43"/>
      <c r="D229" s="17"/>
      <c r="E229" s="125"/>
      <c r="F229" s="320"/>
    </row>
    <row r="230" spans="1:6" x14ac:dyDescent="0.45">
      <c r="A230" s="14"/>
      <c r="B230" s="128"/>
      <c r="C230" s="43"/>
      <c r="D230" s="17"/>
      <c r="E230" s="125"/>
      <c r="F230" s="320"/>
    </row>
    <row r="231" spans="1:6" ht="15.4" thickBot="1" x14ac:dyDescent="0.5">
      <c r="A231" s="14"/>
      <c r="B231" s="128"/>
      <c r="C231" s="43"/>
      <c r="D231" s="17"/>
      <c r="E231" s="125"/>
      <c r="F231" s="320"/>
    </row>
    <row r="232" spans="1:6" ht="15.4" thickTop="1" x14ac:dyDescent="0.45">
      <c r="A232" s="136"/>
      <c r="B232" s="137"/>
      <c r="C232" s="138"/>
      <c r="D232" s="139"/>
      <c r="E232" s="140"/>
      <c r="F232" s="322"/>
    </row>
    <row r="233" spans="1:6" ht="15.4" thickBot="1" x14ac:dyDescent="0.5">
      <c r="A233" s="141"/>
      <c r="B233" s="142"/>
      <c r="C233" s="143"/>
      <c r="D233" s="144"/>
      <c r="E233" s="145"/>
      <c r="F233" s="323">
        <f>SUM(F201:F230)</f>
        <v>0</v>
      </c>
    </row>
    <row r="234" spans="1:6" ht="15.4" thickTop="1" x14ac:dyDescent="0.45">
      <c r="A234" s="146"/>
      <c r="C234" s="147"/>
      <c r="D234" s="146"/>
      <c r="E234" s="148"/>
      <c r="F234" s="324"/>
    </row>
    <row r="235" spans="1:6" x14ac:dyDescent="0.45">
      <c r="A235" s="157"/>
      <c r="B235" s="158"/>
      <c r="C235" s="121"/>
      <c r="D235" s="7"/>
      <c r="E235" s="159"/>
      <c r="F235" s="319"/>
    </row>
    <row r="236" spans="1:6" x14ac:dyDescent="0.45">
      <c r="A236" s="14"/>
      <c r="B236" s="130" t="s">
        <v>209</v>
      </c>
      <c r="C236" s="43"/>
      <c r="D236" s="17"/>
      <c r="E236" s="125"/>
      <c r="F236" s="320"/>
    </row>
    <row r="237" spans="1:6" x14ac:dyDescent="0.45">
      <c r="A237" s="14"/>
      <c r="B237" s="160"/>
      <c r="C237" s="43"/>
      <c r="D237" s="17"/>
      <c r="E237" s="125"/>
      <c r="F237" s="320"/>
    </row>
    <row r="238" spans="1:6" x14ac:dyDescent="0.45">
      <c r="A238" s="14"/>
      <c r="B238" s="160"/>
      <c r="C238" s="43"/>
      <c r="D238" s="17"/>
      <c r="E238" s="125"/>
      <c r="F238" s="320"/>
    </row>
    <row r="239" spans="1:6" x14ac:dyDescent="0.45">
      <c r="A239" s="14" t="s">
        <v>9</v>
      </c>
      <c r="B239" s="161" t="str">
        <f>B7</f>
        <v>CIVIL WORKS</v>
      </c>
      <c r="C239" s="43"/>
      <c r="D239" s="17"/>
      <c r="E239" s="125"/>
      <c r="F239" s="320">
        <f>F90</f>
        <v>0</v>
      </c>
    </row>
    <row r="240" spans="1:6" x14ac:dyDescent="0.45">
      <c r="A240" s="14"/>
      <c r="B240" s="161"/>
      <c r="C240" s="43"/>
      <c r="D240" s="17"/>
      <c r="E240" s="125"/>
      <c r="F240" s="320"/>
    </row>
    <row r="241" spans="1:6" x14ac:dyDescent="0.45">
      <c r="A241" s="14"/>
      <c r="B241" s="161"/>
      <c r="C241" s="43"/>
      <c r="D241" s="163"/>
      <c r="E241" s="125"/>
      <c r="F241" s="320"/>
    </row>
    <row r="242" spans="1:6" x14ac:dyDescent="0.45">
      <c r="A242" s="14" t="s">
        <v>12</v>
      </c>
      <c r="B242" s="161" t="str">
        <f>B93</f>
        <v>ELECTRO-MECHANICAL WORKS</v>
      </c>
      <c r="C242" s="43"/>
      <c r="D242" s="163"/>
      <c r="E242" s="125"/>
      <c r="F242" s="320">
        <f>F233</f>
        <v>0</v>
      </c>
    </row>
    <row r="243" spans="1:6" x14ac:dyDescent="0.45">
      <c r="A243" s="14"/>
      <c r="B243" s="164"/>
      <c r="C243" s="203"/>
      <c r="D243" s="204"/>
      <c r="E243" s="125"/>
      <c r="F243" s="320"/>
    </row>
    <row r="244" spans="1:6" x14ac:dyDescent="0.45">
      <c r="A244" s="14"/>
      <c r="B244" s="164"/>
      <c r="C244" s="203"/>
      <c r="D244" s="204"/>
      <c r="E244" s="125"/>
      <c r="F244" s="320"/>
    </row>
    <row r="245" spans="1:6" x14ac:dyDescent="0.45">
      <c r="A245" s="14"/>
      <c r="B245" s="164"/>
      <c r="C245" s="203"/>
      <c r="D245" s="204"/>
      <c r="E245" s="125"/>
      <c r="F245" s="320"/>
    </row>
    <row r="246" spans="1:6" x14ac:dyDescent="0.45">
      <c r="A246" s="14"/>
      <c r="B246" s="160"/>
      <c r="C246" s="132"/>
      <c r="D246" s="17"/>
      <c r="E246" s="125"/>
      <c r="F246" s="320"/>
    </row>
    <row r="247" spans="1:6" x14ac:dyDescent="0.45">
      <c r="A247" s="14"/>
      <c r="B247" s="161"/>
      <c r="C247" s="132"/>
      <c r="D247" s="163"/>
      <c r="E247" s="125"/>
      <c r="F247" s="320"/>
    </row>
    <row r="248" spans="1:6" x14ac:dyDescent="0.45">
      <c r="A248" s="14"/>
      <c r="B248" s="161"/>
      <c r="C248" s="132"/>
      <c r="D248" s="163"/>
      <c r="E248" s="125"/>
      <c r="F248" s="320"/>
    </row>
    <row r="249" spans="1:6" x14ac:dyDescent="0.45">
      <c r="A249" s="14"/>
      <c r="B249" s="161"/>
      <c r="C249" s="132"/>
      <c r="D249" s="163"/>
      <c r="E249" s="125"/>
      <c r="F249" s="320"/>
    </row>
    <row r="250" spans="1:6" x14ac:dyDescent="0.45">
      <c r="A250" s="14"/>
      <c r="B250" s="160"/>
      <c r="C250" s="132"/>
      <c r="D250" s="17"/>
      <c r="E250" s="125"/>
      <c r="F250" s="320"/>
    </row>
    <row r="251" spans="1:6" x14ac:dyDescent="0.45">
      <c r="A251" s="14"/>
      <c r="B251" s="161"/>
      <c r="C251" s="132"/>
      <c r="D251" s="163"/>
      <c r="E251" s="125"/>
      <c r="F251" s="320"/>
    </row>
    <row r="252" spans="1:6" x14ac:dyDescent="0.45">
      <c r="A252" s="14"/>
      <c r="B252" s="160"/>
      <c r="C252" s="43"/>
      <c r="D252" s="17"/>
      <c r="E252" s="125"/>
      <c r="F252" s="320"/>
    </row>
    <row r="253" spans="1:6" x14ac:dyDescent="0.45">
      <c r="A253" s="14"/>
      <c r="B253" s="160"/>
      <c r="C253" s="43"/>
      <c r="D253" s="17"/>
      <c r="E253" s="125"/>
      <c r="F253" s="320"/>
    </row>
    <row r="254" spans="1:6" x14ac:dyDescent="0.45">
      <c r="A254" s="14"/>
      <c r="B254" s="160"/>
      <c r="C254" s="43"/>
      <c r="D254" s="17"/>
      <c r="E254" s="125"/>
      <c r="F254" s="320"/>
    </row>
    <row r="255" spans="1:6" x14ac:dyDescent="0.45">
      <c r="A255" s="14"/>
      <c r="B255" s="161"/>
      <c r="C255" s="162"/>
      <c r="D255" s="17"/>
      <c r="E255" s="125"/>
      <c r="F255" s="320"/>
    </row>
    <row r="256" spans="1:6" x14ac:dyDescent="0.45">
      <c r="A256" s="14"/>
      <c r="B256" s="161"/>
      <c r="C256" s="163"/>
      <c r="D256" s="17"/>
      <c r="E256" s="125"/>
      <c r="F256" s="320"/>
    </row>
    <row r="257" spans="1:6" x14ac:dyDescent="0.45">
      <c r="A257" s="14"/>
      <c r="B257" s="161"/>
      <c r="C257" s="162"/>
      <c r="D257" s="17"/>
      <c r="E257" s="125"/>
      <c r="F257" s="320"/>
    </row>
    <row r="258" spans="1:6" x14ac:dyDescent="0.45">
      <c r="A258" s="14"/>
      <c r="B258" s="160"/>
      <c r="C258" s="43"/>
      <c r="D258" s="17"/>
      <c r="E258" s="125"/>
      <c r="F258" s="320"/>
    </row>
    <row r="259" spans="1:6" x14ac:dyDescent="0.45">
      <c r="A259" s="14"/>
      <c r="B259" s="160"/>
      <c r="C259" s="43"/>
      <c r="D259" s="17"/>
      <c r="E259" s="125"/>
      <c r="F259" s="320"/>
    </row>
    <row r="260" spans="1:6" x14ac:dyDescent="0.45">
      <c r="A260" s="14"/>
      <c r="B260" s="160"/>
      <c r="C260" s="43"/>
      <c r="D260" s="17"/>
      <c r="E260" s="125"/>
      <c r="F260" s="320"/>
    </row>
    <row r="261" spans="1:6" x14ac:dyDescent="0.45">
      <c r="A261" s="14"/>
      <c r="B261" s="164"/>
      <c r="C261" s="43"/>
      <c r="D261" s="17"/>
      <c r="E261" s="125"/>
      <c r="F261" s="320"/>
    </row>
    <row r="262" spans="1:6" x14ac:dyDescent="0.45">
      <c r="A262" s="14"/>
      <c r="B262" s="161"/>
      <c r="C262" s="43"/>
      <c r="D262" s="17"/>
      <c r="E262" s="125"/>
      <c r="F262" s="320"/>
    </row>
    <row r="263" spans="1:6" x14ac:dyDescent="0.45">
      <c r="A263" s="14"/>
      <c r="B263" s="164"/>
      <c r="C263" s="43"/>
      <c r="D263" s="17"/>
      <c r="E263" s="125"/>
      <c r="F263" s="320"/>
    </row>
    <row r="264" spans="1:6" x14ac:dyDescent="0.45">
      <c r="A264" s="14"/>
      <c r="B264" s="161"/>
      <c r="C264" s="43"/>
      <c r="D264" s="17"/>
      <c r="E264" s="125"/>
      <c r="F264" s="320"/>
    </row>
    <row r="265" spans="1:6" x14ac:dyDescent="0.45">
      <c r="A265" s="14"/>
      <c r="B265" s="164"/>
      <c r="C265" s="43"/>
      <c r="D265" s="163"/>
      <c r="E265" s="125"/>
      <c r="F265" s="320"/>
    </row>
    <row r="266" spans="1:6" x14ac:dyDescent="0.45">
      <c r="A266" s="14"/>
      <c r="B266" s="129"/>
      <c r="C266" s="205"/>
      <c r="E266" s="125"/>
      <c r="F266" s="320"/>
    </row>
    <row r="267" spans="1:6" x14ac:dyDescent="0.45">
      <c r="A267" s="14"/>
      <c r="B267" s="161"/>
      <c r="C267" s="43"/>
      <c r="D267" s="163"/>
      <c r="E267" s="125"/>
      <c r="F267" s="320"/>
    </row>
    <row r="268" spans="1:6" x14ac:dyDescent="0.45">
      <c r="A268" s="14"/>
      <c r="B268" s="161"/>
      <c r="C268" s="43"/>
      <c r="D268" s="17"/>
      <c r="E268" s="125"/>
      <c r="F268" s="320"/>
    </row>
    <row r="269" spans="1:6" x14ac:dyDescent="0.45">
      <c r="A269" s="14"/>
      <c r="B269" s="164"/>
      <c r="C269" s="132"/>
      <c r="D269" s="17"/>
      <c r="E269" s="125"/>
      <c r="F269" s="320"/>
    </row>
    <row r="270" spans="1:6" x14ac:dyDescent="0.45">
      <c r="A270" s="14"/>
      <c r="B270" s="164"/>
      <c r="C270" s="43"/>
      <c r="D270" s="17"/>
      <c r="E270" s="125"/>
      <c r="F270" s="320"/>
    </row>
    <row r="271" spans="1:6" x14ac:dyDescent="0.45">
      <c r="A271" s="14"/>
      <c r="B271" s="164"/>
      <c r="C271" s="43"/>
      <c r="D271" s="17"/>
      <c r="E271" s="125"/>
      <c r="F271" s="320"/>
    </row>
    <row r="272" spans="1:6" x14ac:dyDescent="0.45">
      <c r="A272" s="14"/>
      <c r="B272" s="161"/>
      <c r="C272" s="43"/>
      <c r="D272" s="17"/>
      <c r="E272" s="125"/>
      <c r="F272" s="320"/>
    </row>
    <row r="273" spans="1:6" x14ac:dyDescent="0.45">
      <c r="A273" s="14"/>
      <c r="B273" s="160"/>
      <c r="C273" s="43"/>
      <c r="D273" s="17"/>
      <c r="E273" s="125"/>
      <c r="F273" s="320"/>
    </row>
    <row r="274" spans="1:6" x14ac:dyDescent="0.45">
      <c r="A274" s="14"/>
      <c r="B274" s="160"/>
      <c r="C274" s="43"/>
      <c r="D274" s="17"/>
      <c r="E274" s="125"/>
      <c r="F274" s="320"/>
    </row>
    <row r="275" spans="1:6" x14ac:dyDescent="0.45">
      <c r="A275" s="14"/>
      <c r="B275" s="160"/>
      <c r="C275" s="43"/>
      <c r="D275" s="17"/>
      <c r="E275" s="125"/>
      <c r="F275" s="320"/>
    </row>
    <row r="276" spans="1:6" x14ac:dyDescent="0.45">
      <c r="A276" s="14"/>
      <c r="B276" s="160"/>
      <c r="C276" s="43"/>
      <c r="D276" s="17"/>
      <c r="E276" s="125"/>
      <c r="F276" s="320"/>
    </row>
    <row r="277" spans="1:6" x14ac:dyDescent="0.45">
      <c r="A277" s="14"/>
      <c r="B277" s="160"/>
      <c r="C277" s="43"/>
      <c r="D277" s="17"/>
      <c r="E277" s="125"/>
      <c r="F277" s="320"/>
    </row>
    <row r="278" spans="1:6" x14ac:dyDescent="0.45">
      <c r="A278" s="14"/>
      <c r="B278" s="160"/>
      <c r="C278" s="43"/>
      <c r="D278" s="17"/>
      <c r="E278" s="125"/>
      <c r="F278" s="320"/>
    </row>
    <row r="279" spans="1:6" x14ac:dyDescent="0.45">
      <c r="A279" s="14"/>
      <c r="B279" s="160"/>
      <c r="C279" s="43"/>
      <c r="D279" s="17"/>
      <c r="E279" s="125"/>
      <c r="F279" s="320"/>
    </row>
    <row r="280" spans="1:6" x14ac:dyDescent="0.45">
      <c r="A280" s="14"/>
      <c r="B280" s="160"/>
      <c r="C280" s="43"/>
      <c r="D280" s="17"/>
      <c r="E280" s="125"/>
      <c r="F280" s="320"/>
    </row>
    <row r="281" spans="1:6" x14ac:dyDescent="0.45">
      <c r="A281" s="14"/>
      <c r="B281" s="160"/>
      <c r="C281" s="43"/>
      <c r="D281" s="17"/>
      <c r="E281" s="125"/>
      <c r="F281" s="320"/>
    </row>
    <row r="282" spans="1:6" x14ac:dyDescent="0.45">
      <c r="A282" s="14"/>
      <c r="B282" s="160"/>
      <c r="C282" s="43"/>
      <c r="D282" s="17"/>
      <c r="E282" s="125"/>
      <c r="F282" s="320"/>
    </row>
    <row r="283" spans="1:6" x14ac:dyDescent="0.45">
      <c r="A283" s="14"/>
      <c r="B283" s="160"/>
      <c r="C283" s="43"/>
      <c r="D283" s="17"/>
      <c r="E283" s="125"/>
      <c r="F283" s="320"/>
    </row>
    <row r="284" spans="1:6" ht="15.4" thickBot="1" x14ac:dyDescent="0.5">
      <c r="A284" s="14"/>
      <c r="B284" s="160"/>
      <c r="C284" s="43"/>
      <c r="D284" s="17"/>
      <c r="E284" s="125"/>
      <c r="F284" s="320"/>
    </row>
    <row r="285" spans="1:6" ht="15.4" thickTop="1" x14ac:dyDescent="0.45">
      <c r="A285" s="136"/>
      <c r="B285" s="137" t="s">
        <v>286</v>
      </c>
      <c r="C285" s="138"/>
      <c r="D285" s="139"/>
      <c r="E285" s="140"/>
      <c r="F285" s="322"/>
    </row>
    <row r="286" spans="1:6" ht="15.4" thickBot="1" x14ac:dyDescent="0.5">
      <c r="A286" s="141"/>
      <c r="B286" s="142" t="str">
        <f>'[1]Bill Nr. 2 Borehole Drilling'!B152</f>
        <v>Total Carried to General Summary</v>
      </c>
      <c r="C286" s="143"/>
      <c r="D286" s="144"/>
      <c r="E286" s="145"/>
      <c r="F286" s="323">
        <f>SUM(F236:F283)</f>
        <v>0</v>
      </c>
    </row>
    <row r="287" spans="1:6" ht="15.4" thickTop="1" x14ac:dyDescent="0.45">
      <c r="A287" s="146"/>
      <c r="C287" s="147"/>
      <c r="D287" s="146"/>
      <c r="E287" s="148"/>
      <c r="F287" s="324"/>
    </row>
    <row r="288" spans="1:6" x14ac:dyDescent="0.45">
      <c r="C288" s="165"/>
      <c r="F288" s="120"/>
    </row>
    <row r="289" spans="3:6" x14ac:dyDescent="0.45">
      <c r="C289" s="165"/>
      <c r="F289" s="120"/>
    </row>
    <row r="290" spans="3:6" x14ac:dyDescent="0.45">
      <c r="C290" s="165"/>
      <c r="F290" s="120"/>
    </row>
    <row r="291" spans="3:6" x14ac:dyDescent="0.45">
      <c r="C291" s="165"/>
      <c r="F291" s="120"/>
    </row>
    <row r="292" spans="3:6" x14ac:dyDescent="0.45">
      <c r="C292" s="165"/>
      <c r="F292" s="120"/>
    </row>
    <row r="293" spans="3:6" x14ac:dyDescent="0.45">
      <c r="C293" s="165"/>
      <c r="F293" s="120"/>
    </row>
    <row r="294" spans="3:6" x14ac:dyDescent="0.45">
      <c r="C294" s="165"/>
      <c r="F294" s="120"/>
    </row>
    <row r="295" spans="3:6" x14ac:dyDescent="0.45">
      <c r="C295" s="165"/>
      <c r="F295" s="120"/>
    </row>
    <row r="296" spans="3:6" x14ac:dyDescent="0.45">
      <c r="C296" s="165"/>
      <c r="F296" s="120"/>
    </row>
    <row r="297" spans="3:6" x14ac:dyDescent="0.45">
      <c r="C297" s="165"/>
      <c r="F297" s="120"/>
    </row>
    <row r="298" spans="3:6" x14ac:dyDescent="0.45">
      <c r="C298" s="165"/>
      <c r="F298" s="120"/>
    </row>
    <row r="299" spans="3:6" x14ac:dyDescent="0.45">
      <c r="C299" s="165"/>
      <c r="F299" s="120"/>
    </row>
    <row r="300" spans="3:6" x14ac:dyDescent="0.45">
      <c r="C300" s="165"/>
      <c r="F300" s="120"/>
    </row>
    <row r="301" spans="3:6" x14ac:dyDescent="0.45">
      <c r="C301" s="165"/>
      <c r="F301" s="120"/>
    </row>
    <row r="302" spans="3:6" x14ac:dyDescent="0.45">
      <c r="C302" s="165"/>
      <c r="F302" s="120"/>
    </row>
    <row r="303" spans="3:6" x14ac:dyDescent="0.45">
      <c r="C303" s="165"/>
      <c r="F303" s="120"/>
    </row>
    <row r="304" spans="3:6" x14ac:dyDescent="0.45">
      <c r="C304" s="165"/>
      <c r="F304" s="120"/>
    </row>
    <row r="305" spans="3:6" x14ac:dyDescent="0.45">
      <c r="C305" s="165"/>
      <c r="F305" s="120"/>
    </row>
    <row r="306" spans="3:6" x14ac:dyDescent="0.45">
      <c r="C306" s="165"/>
      <c r="F306" s="120"/>
    </row>
    <row r="307" spans="3:6" x14ac:dyDescent="0.45">
      <c r="C307" s="165"/>
      <c r="F307" s="120"/>
    </row>
    <row r="308" spans="3:6" x14ac:dyDescent="0.45">
      <c r="C308" s="165"/>
      <c r="F308" s="120"/>
    </row>
    <row r="309" spans="3:6" x14ac:dyDescent="0.45">
      <c r="C309" s="165"/>
      <c r="F309" s="120"/>
    </row>
    <row r="310" spans="3:6" x14ac:dyDescent="0.45">
      <c r="C310" s="165"/>
      <c r="F310" s="120"/>
    </row>
    <row r="311" spans="3:6" x14ac:dyDescent="0.45">
      <c r="C311" s="165"/>
      <c r="F311" s="120"/>
    </row>
    <row r="312" spans="3:6" x14ac:dyDescent="0.45">
      <c r="C312" s="165"/>
      <c r="F312" s="120"/>
    </row>
    <row r="313" spans="3:6" x14ac:dyDescent="0.45">
      <c r="C313" s="165"/>
      <c r="F313" s="120"/>
    </row>
    <row r="314" spans="3:6" x14ac:dyDescent="0.45">
      <c r="C314" s="165"/>
      <c r="F314" s="120"/>
    </row>
    <row r="315" spans="3:6" x14ac:dyDescent="0.45">
      <c r="C315" s="165"/>
      <c r="F315" s="120"/>
    </row>
    <row r="316" spans="3:6" x14ac:dyDescent="0.45">
      <c r="C316" s="165"/>
      <c r="F316" s="120"/>
    </row>
    <row r="317" spans="3:6" x14ac:dyDescent="0.45">
      <c r="C317" s="165"/>
      <c r="F317" s="120"/>
    </row>
    <row r="318" spans="3:6" x14ac:dyDescent="0.45">
      <c r="C318" s="165"/>
      <c r="F318" s="120"/>
    </row>
    <row r="319" spans="3:6" x14ac:dyDescent="0.45">
      <c r="C319" s="165"/>
      <c r="F319" s="120"/>
    </row>
    <row r="320" spans="3:6" x14ac:dyDescent="0.45">
      <c r="C320" s="165"/>
      <c r="F320" s="120"/>
    </row>
    <row r="321" spans="3:6" x14ac:dyDescent="0.45">
      <c r="C321" s="165"/>
      <c r="F321" s="120"/>
    </row>
    <row r="322" spans="3:6" x14ac:dyDescent="0.45">
      <c r="C322" s="165"/>
      <c r="F322" s="120"/>
    </row>
    <row r="323" spans="3:6" x14ac:dyDescent="0.45">
      <c r="C323" s="165"/>
      <c r="F323" s="120"/>
    </row>
    <row r="324" spans="3:6" x14ac:dyDescent="0.45">
      <c r="C324" s="165"/>
      <c r="F324" s="120"/>
    </row>
    <row r="325" spans="3:6" x14ac:dyDescent="0.45">
      <c r="C325" s="165"/>
      <c r="F325" s="120"/>
    </row>
    <row r="326" spans="3:6" x14ac:dyDescent="0.45">
      <c r="C326" s="165"/>
      <c r="F326" s="120"/>
    </row>
    <row r="327" spans="3:6" x14ac:dyDescent="0.45">
      <c r="C327" s="165"/>
      <c r="F327" s="120"/>
    </row>
    <row r="328" spans="3:6" x14ac:dyDescent="0.45">
      <c r="C328" s="165"/>
      <c r="F328" s="120"/>
    </row>
    <row r="329" spans="3:6" x14ac:dyDescent="0.45">
      <c r="C329" s="165"/>
      <c r="F329" s="120"/>
    </row>
    <row r="330" spans="3:6" x14ac:dyDescent="0.45">
      <c r="C330" s="165"/>
      <c r="F330" s="120"/>
    </row>
    <row r="331" spans="3:6" x14ac:dyDescent="0.45">
      <c r="C331" s="165"/>
      <c r="F331" s="120"/>
    </row>
    <row r="332" spans="3:6" x14ac:dyDescent="0.45">
      <c r="C332" s="165"/>
      <c r="F332" s="120"/>
    </row>
    <row r="333" spans="3:6" x14ac:dyDescent="0.45">
      <c r="C333" s="165"/>
      <c r="F333" s="120"/>
    </row>
    <row r="334" spans="3:6" x14ac:dyDescent="0.45">
      <c r="C334" s="165"/>
      <c r="F334" s="120"/>
    </row>
    <row r="335" spans="3:6" x14ac:dyDescent="0.45">
      <c r="C335" s="165"/>
      <c r="F335" s="120"/>
    </row>
    <row r="336" spans="3:6" x14ac:dyDescent="0.45">
      <c r="C336" s="165"/>
      <c r="F336" s="120"/>
    </row>
    <row r="337" spans="3:6" x14ac:dyDescent="0.45">
      <c r="C337" s="165"/>
      <c r="F337" s="120"/>
    </row>
    <row r="338" spans="3:6" x14ac:dyDescent="0.45">
      <c r="C338" s="165"/>
      <c r="F338" s="120"/>
    </row>
    <row r="339" spans="3:6" x14ac:dyDescent="0.45">
      <c r="C339" s="165"/>
      <c r="F339" s="120"/>
    </row>
    <row r="340" spans="3:6" x14ac:dyDescent="0.45">
      <c r="C340" s="165"/>
      <c r="F340" s="120"/>
    </row>
    <row r="341" spans="3:6" x14ac:dyDescent="0.45">
      <c r="C341" s="165"/>
      <c r="F341" s="120"/>
    </row>
    <row r="342" spans="3:6" x14ac:dyDescent="0.45">
      <c r="C342" s="165"/>
      <c r="F342" s="120"/>
    </row>
    <row r="343" spans="3:6" x14ac:dyDescent="0.45">
      <c r="C343" s="165"/>
      <c r="F343" s="120"/>
    </row>
    <row r="344" spans="3:6" x14ac:dyDescent="0.45">
      <c r="C344" s="165"/>
      <c r="F344" s="120"/>
    </row>
    <row r="345" spans="3:6" x14ac:dyDescent="0.45">
      <c r="C345" s="165"/>
      <c r="F345" s="120"/>
    </row>
    <row r="346" spans="3:6" x14ac:dyDescent="0.45">
      <c r="C346" s="165"/>
      <c r="F346" s="120"/>
    </row>
    <row r="347" spans="3:6" x14ac:dyDescent="0.45">
      <c r="C347" s="165"/>
      <c r="F347" s="120"/>
    </row>
    <row r="348" spans="3:6" x14ac:dyDescent="0.45">
      <c r="C348" s="165"/>
      <c r="F348" s="120"/>
    </row>
    <row r="349" spans="3:6" x14ac:dyDescent="0.45">
      <c r="C349" s="165"/>
      <c r="F349" s="120"/>
    </row>
    <row r="350" spans="3:6" x14ac:dyDescent="0.45">
      <c r="C350" s="165"/>
      <c r="F350" s="120"/>
    </row>
    <row r="351" spans="3:6" x14ac:dyDescent="0.45">
      <c r="C351" s="165"/>
      <c r="F351" s="120"/>
    </row>
    <row r="352" spans="3:6" x14ac:dyDescent="0.45">
      <c r="C352" s="165"/>
      <c r="F352" s="120"/>
    </row>
    <row r="353" spans="3:6" x14ac:dyDescent="0.45">
      <c r="C353" s="165"/>
      <c r="F353" s="120"/>
    </row>
    <row r="354" spans="3:6" x14ac:dyDescent="0.45">
      <c r="C354" s="165"/>
      <c r="F354" s="120"/>
    </row>
    <row r="355" spans="3:6" x14ac:dyDescent="0.45">
      <c r="C355" s="165"/>
      <c r="F355" s="120"/>
    </row>
    <row r="356" spans="3:6" x14ac:dyDescent="0.45">
      <c r="C356" s="165"/>
      <c r="F356" s="120"/>
    </row>
    <row r="357" spans="3:6" x14ac:dyDescent="0.45">
      <c r="C357" s="165"/>
      <c r="F357" s="120"/>
    </row>
    <row r="358" spans="3:6" x14ac:dyDescent="0.45">
      <c r="C358" s="165"/>
      <c r="F358" s="120"/>
    </row>
    <row r="359" spans="3:6" x14ac:dyDescent="0.45">
      <c r="C359" s="165"/>
      <c r="F359" s="120"/>
    </row>
    <row r="360" spans="3:6" x14ac:dyDescent="0.45">
      <c r="C360" s="165"/>
      <c r="F360" s="120"/>
    </row>
    <row r="361" spans="3:6" x14ac:dyDescent="0.45">
      <c r="C361" s="165"/>
      <c r="F361" s="120"/>
    </row>
    <row r="362" spans="3:6" x14ac:dyDescent="0.45">
      <c r="C362" s="165"/>
      <c r="F362" s="120"/>
    </row>
    <row r="363" spans="3:6" x14ac:dyDescent="0.45">
      <c r="C363" s="165"/>
      <c r="F363" s="120"/>
    </row>
    <row r="364" spans="3:6" x14ac:dyDescent="0.45">
      <c r="C364" s="165"/>
      <c r="F364" s="120"/>
    </row>
    <row r="365" spans="3:6" x14ac:dyDescent="0.45">
      <c r="C365" s="165"/>
      <c r="F365" s="120"/>
    </row>
    <row r="366" spans="3:6" x14ac:dyDescent="0.45">
      <c r="C366" s="165"/>
      <c r="F366" s="120"/>
    </row>
    <row r="367" spans="3:6" x14ac:dyDescent="0.45">
      <c r="C367" s="165"/>
      <c r="F367" s="120"/>
    </row>
    <row r="368" spans="3:6" x14ac:dyDescent="0.45">
      <c r="C368" s="165"/>
      <c r="F368" s="120"/>
    </row>
    <row r="369" spans="3:6" x14ac:dyDescent="0.45">
      <c r="C369" s="165"/>
      <c r="F369" s="120"/>
    </row>
    <row r="370" spans="3:6" x14ac:dyDescent="0.45">
      <c r="C370" s="165"/>
      <c r="F370" s="120"/>
    </row>
    <row r="371" spans="3:6" x14ac:dyDescent="0.45">
      <c r="C371" s="165"/>
      <c r="F371" s="120"/>
    </row>
    <row r="372" spans="3:6" x14ac:dyDescent="0.45">
      <c r="C372" s="165"/>
      <c r="F372" s="120"/>
    </row>
    <row r="373" spans="3:6" x14ac:dyDescent="0.45">
      <c r="C373" s="165"/>
      <c r="F373" s="120"/>
    </row>
    <row r="374" spans="3:6" x14ac:dyDescent="0.45">
      <c r="C374" s="165"/>
      <c r="F374" s="120"/>
    </row>
    <row r="375" spans="3:6" x14ac:dyDescent="0.45">
      <c r="C375" s="165"/>
      <c r="F375" s="120"/>
    </row>
    <row r="376" spans="3:6" x14ac:dyDescent="0.45">
      <c r="C376" s="165"/>
      <c r="F376" s="120"/>
    </row>
    <row r="377" spans="3:6" x14ac:dyDescent="0.45">
      <c r="C377" s="165"/>
      <c r="F377" s="120"/>
    </row>
    <row r="378" spans="3:6" x14ac:dyDescent="0.45">
      <c r="C378" s="165"/>
      <c r="F378" s="120"/>
    </row>
    <row r="379" spans="3:6" x14ac:dyDescent="0.45">
      <c r="C379" s="165"/>
      <c r="F379" s="120"/>
    </row>
    <row r="380" spans="3:6" x14ac:dyDescent="0.45">
      <c r="C380" s="165"/>
      <c r="F380" s="120"/>
    </row>
    <row r="381" spans="3:6" x14ac:dyDescent="0.45">
      <c r="C381" s="165"/>
      <c r="F381" s="120"/>
    </row>
    <row r="382" spans="3:6" x14ac:dyDescent="0.45">
      <c r="C382" s="165"/>
      <c r="F382" s="120"/>
    </row>
    <row r="383" spans="3:6" x14ac:dyDescent="0.45">
      <c r="C383" s="165"/>
      <c r="F383" s="120"/>
    </row>
    <row r="384" spans="3:6" x14ac:dyDescent="0.45">
      <c r="C384" s="165"/>
      <c r="F384" s="120"/>
    </row>
    <row r="385" spans="3:6" x14ac:dyDescent="0.45">
      <c r="C385" s="165"/>
      <c r="F385" s="120"/>
    </row>
    <row r="386" spans="3:6" x14ac:dyDescent="0.45">
      <c r="C386" s="165"/>
      <c r="F386" s="120"/>
    </row>
    <row r="387" spans="3:6" x14ac:dyDescent="0.45">
      <c r="C387" s="165"/>
      <c r="F387" s="120"/>
    </row>
    <row r="388" spans="3:6" x14ac:dyDescent="0.45">
      <c r="C388" s="165"/>
      <c r="F388" s="120"/>
    </row>
    <row r="389" spans="3:6" x14ac:dyDescent="0.45">
      <c r="C389" s="165"/>
      <c r="F389" s="120"/>
    </row>
    <row r="390" spans="3:6" x14ac:dyDescent="0.45">
      <c r="C390" s="165"/>
      <c r="F390" s="120"/>
    </row>
    <row r="391" spans="3:6" x14ac:dyDescent="0.45">
      <c r="C391" s="165"/>
      <c r="F391" s="120"/>
    </row>
    <row r="392" spans="3:6" x14ac:dyDescent="0.45">
      <c r="C392" s="165"/>
      <c r="F392" s="120"/>
    </row>
    <row r="393" spans="3:6" x14ac:dyDescent="0.45">
      <c r="C393" s="165"/>
      <c r="F393" s="120"/>
    </row>
    <row r="394" spans="3:6" x14ac:dyDescent="0.45">
      <c r="C394" s="165"/>
      <c r="F394" s="120"/>
    </row>
    <row r="395" spans="3:6" x14ac:dyDescent="0.45">
      <c r="C395" s="165"/>
      <c r="F395" s="120"/>
    </row>
    <row r="396" spans="3:6" x14ac:dyDescent="0.45">
      <c r="C396" s="165"/>
      <c r="F396" s="120"/>
    </row>
    <row r="397" spans="3:6" x14ac:dyDescent="0.45">
      <c r="C397" s="165"/>
      <c r="F397" s="120"/>
    </row>
    <row r="398" spans="3:6" x14ac:dyDescent="0.45">
      <c r="C398" s="165"/>
      <c r="F398" s="120"/>
    </row>
    <row r="399" spans="3:6" x14ac:dyDescent="0.45">
      <c r="C399" s="165"/>
      <c r="F399" s="120"/>
    </row>
    <row r="400" spans="3:6" x14ac:dyDescent="0.45">
      <c r="C400" s="165"/>
      <c r="F400" s="120"/>
    </row>
    <row r="401" spans="3:6" x14ac:dyDescent="0.45">
      <c r="C401" s="165"/>
      <c r="F401" s="120"/>
    </row>
    <row r="402" spans="3:6" x14ac:dyDescent="0.45">
      <c r="C402" s="165"/>
      <c r="F402" s="120"/>
    </row>
    <row r="403" spans="3:6" x14ac:dyDescent="0.45">
      <c r="C403" s="165"/>
      <c r="F403" s="120"/>
    </row>
    <row r="404" spans="3:6" x14ac:dyDescent="0.45">
      <c r="C404" s="165"/>
      <c r="F404" s="120"/>
    </row>
    <row r="405" spans="3:6" x14ac:dyDescent="0.45">
      <c r="C405" s="165"/>
      <c r="F405" s="120"/>
    </row>
    <row r="406" spans="3:6" x14ac:dyDescent="0.45">
      <c r="C406" s="165"/>
      <c r="F406" s="120"/>
    </row>
    <row r="407" spans="3:6" x14ac:dyDescent="0.45">
      <c r="C407" s="165"/>
      <c r="F407" s="120"/>
    </row>
    <row r="408" spans="3:6" x14ac:dyDescent="0.45">
      <c r="C408" s="165"/>
      <c r="F408" s="120"/>
    </row>
    <row r="409" spans="3:6" x14ac:dyDescent="0.45">
      <c r="C409" s="165"/>
      <c r="F409" s="120"/>
    </row>
    <row r="410" spans="3:6" x14ac:dyDescent="0.45">
      <c r="C410" s="165"/>
      <c r="F410" s="120"/>
    </row>
    <row r="411" spans="3:6" x14ac:dyDescent="0.45">
      <c r="C411" s="165"/>
      <c r="F411" s="120"/>
    </row>
    <row r="412" spans="3:6" x14ac:dyDescent="0.45">
      <c r="C412" s="165"/>
      <c r="F412" s="120"/>
    </row>
    <row r="413" spans="3:6" x14ac:dyDescent="0.45">
      <c r="C413" s="165"/>
      <c r="F413" s="120"/>
    </row>
    <row r="414" spans="3:6" x14ac:dyDescent="0.45">
      <c r="C414" s="165"/>
      <c r="F414" s="120"/>
    </row>
    <row r="415" spans="3:6" x14ac:dyDescent="0.45">
      <c r="C415" s="165"/>
      <c r="F415" s="120"/>
    </row>
    <row r="416" spans="3:6" x14ac:dyDescent="0.45">
      <c r="C416" s="165"/>
      <c r="F416" s="120"/>
    </row>
    <row r="417" spans="3:6" x14ac:dyDescent="0.45">
      <c r="C417" s="165"/>
      <c r="F417" s="120"/>
    </row>
    <row r="418" spans="3:6" x14ac:dyDescent="0.45">
      <c r="C418" s="165"/>
      <c r="F418" s="120"/>
    </row>
    <row r="419" spans="3:6" x14ac:dyDescent="0.45">
      <c r="C419" s="165"/>
      <c r="F419" s="120"/>
    </row>
    <row r="420" spans="3:6" x14ac:dyDescent="0.45">
      <c r="C420" s="165"/>
      <c r="F420" s="120"/>
    </row>
    <row r="421" spans="3:6" x14ac:dyDescent="0.45">
      <c r="C421" s="165"/>
      <c r="F421" s="120"/>
    </row>
    <row r="422" spans="3:6" x14ac:dyDescent="0.45">
      <c r="C422" s="165"/>
      <c r="F422" s="120"/>
    </row>
    <row r="423" spans="3:6" x14ac:dyDescent="0.45">
      <c r="C423" s="165"/>
      <c r="F423" s="120"/>
    </row>
    <row r="424" spans="3:6" x14ac:dyDescent="0.45">
      <c r="C424" s="165"/>
      <c r="F424" s="120"/>
    </row>
    <row r="425" spans="3:6" x14ac:dyDescent="0.45">
      <c r="C425" s="165"/>
      <c r="F425" s="120"/>
    </row>
    <row r="426" spans="3:6" x14ac:dyDescent="0.45">
      <c r="C426" s="165"/>
      <c r="F426" s="120"/>
    </row>
    <row r="427" spans="3:6" x14ac:dyDescent="0.45">
      <c r="C427" s="165"/>
      <c r="F427" s="120"/>
    </row>
    <row r="428" spans="3:6" x14ac:dyDescent="0.45">
      <c r="C428" s="165"/>
      <c r="F428" s="120"/>
    </row>
    <row r="429" spans="3:6" x14ac:dyDescent="0.45">
      <c r="C429" s="165"/>
      <c r="F429" s="120"/>
    </row>
    <row r="430" spans="3:6" x14ac:dyDescent="0.45">
      <c r="C430" s="165"/>
      <c r="F430" s="120"/>
    </row>
    <row r="431" spans="3:6" x14ac:dyDescent="0.45">
      <c r="C431" s="165"/>
      <c r="F431" s="120"/>
    </row>
    <row r="432" spans="3:6" x14ac:dyDescent="0.45">
      <c r="C432" s="165"/>
      <c r="F432" s="120"/>
    </row>
    <row r="433" spans="3:6" x14ac:dyDescent="0.45">
      <c r="C433" s="165"/>
      <c r="F433" s="120"/>
    </row>
    <row r="434" spans="3:6" x14ac:dyDescent="0.45">
      <c r="C434" s="165"/>
      <c r="F434" s="120"/>
    </row>
    <row r="435" spans="3:6" x14ac:dyDescent="0.45">
      <c r="C435" s="165"/>
      <c r="F435" s="120"/>
    </row>
    <row r="436" spans="3:6" x14ac:dyDescent="0.45">
      <c r="C436" s="165"/>
      <c r="F436" s="120"/>
    </row>
    <row r="437" spans="3:6" x14ac:dyDescent="0.45">
      <c r="C437" s="165"/>
      <c r="F437" s="120"/>
    </row>
    <row r="438" spans="3:6" x14ac:dyDescent="0.45">
      <c r="C438" s="165"/>
      <c r="F438" s="120"/>
    </row>
    <row r="439" spans="3:6" x14ac:dyDescent="0.45">
      <c r="C439" s="165"/>
      <c r="F439" s="120"/>
    </row>
    <row r="440" spans="3:6" x14ac:dyDescent="0.45">
      <c r="C440" s="165"/>
      <c r="F440" s="120"/>
    </row>
    <row r="441" spans="3:6" x14ac:dyDescent="0.45">
      <c r="C441" s="165"/>
      <c r="F441" s="120"/>
    </row>
    <row r="442" spans="3:6" x14ac:dyDescent="0.45">
      <c r="C442" s="165"/>
      <c r="F442" s="120"/>
    </row>
    <row r="443" spans="3:6" x14ac:dyDescent="0.45">
      <c r="C443" s="165"/>
      <c r="F443" s="120"/>
    </row>
    <row r="444" spans="3:6" x14ac:dyDescent="0.45">
      <c r="C444" s="165"/>
      <c r="F444" s="120"/>
    </row>
    <row r="445" spans="3:6" x14ac:dyDescent="0.45">
      <c r="C445" s="165"/>
      <c r="F445" s="120"/>
    </row>
    <row r="446" spans="3:6" x14ac:dyDescent="0.45">
      <c r="C446" s="165"/>
      <c r="F446" s="120"/>
    </row>
    <row r="447" spans="3:6" x14ac:dyDescent="0.45">
      <c r="C447" s="165"/>
      <c r="F447" s="120"/>
    </row>
    <row r="448" spans="3:6" x14ac:dyDescent="0.45">
      <c r="C448" s="165"/>
      <c r="F448" s="120"/>
    </row>
    <row r="449" spans="3:6" x14ac:dyDescent="0.45">
      <c r="C449" s="165"/>
      <c r="F449" s="120"/>
    </row>
    <row r="450" spans="3:6" x14ac:dyDescent="0.45">
      <c r="C450" s="165"/>
      <c r="F450" s="120"/>
    </row>
    <row r="451" spans="3:6" x14ac:dyDescent="0.45">
      <c r="C451" s="165"/>
      <c r="F451" s="120"/>
    </row>
    <row r="452" spans="3:6" x14ac:dyDescent="0.45">
      <c r="C452" s="165"/>
      <c r="F452" s="120"/>
    </row>
    <row r="453" spans="3:6" x14ac:dyDescent="0.45">
      <c r="C453" s="165"/>
      <c r="F453" s="120"/>
    </row>
    <row r="454" spans="3:6" x14ac:dyDescent="0.45">
      <c r="C454" s="165"/>
      <c r="F454" s="120"/>
    </row>
    <row r="455" spans="3:6" x14ac:dyDescent="0.45">
      <c r="C455" s="165"/>
      <c r="F455" s="120"/>
    </row>
    <row r="456" spans="3:6" x14ac:dyDescent="0.45">
      <c r="C456" s="165"/>
      <c r="F456" s="120"/>
    </row>
    <row r="457" spans="3:6" x14ac:dyDescent="0.45">
      <c r="C457" s="165"/>
      <c r="F457" s="120"/>
    </row>
    <row r="458" spans="3:6" x14ac:dyDescent="0.45">
      <c r="C458" s="165"/>
      <c r="F458" s="120"/>
    </row>
    <row r="459" spans="3:6" x14ac:dyDescent="0.45">
      <c r="C459" s="165"/>
      <c r="F459" s="120"/>
    </row>
    <row r="460" spans="3:6" x14ac:dyDescent="0.45">
      <c r="C460" s="165"/>
      <c r="F460" s="120"/>
    </row>
    <row r="461" spans="3:6" x14ac:dyDescent="0.45">
      <c r="C461" s="165"/>
      <c r="F461" s="120"/>
    </row>
    <row r="462" spans="3:6" x14ac:dyDescent="0.45">
      <c r="C462" s="165"/>
      <c r="F462" s="120"/>
    </row>
    <row r="463" spans="3:6" x14ac:dyDescent="0.45">
      <c r="C463" s="165"/>
      <c r="F463" s="120"/>
    </row>
    <row r="464" spans="3:6" x14ac:dyDescent="0.45">
      <c r="C464" s="165"/>
      <c r="F464" s="120"/>
    </row>
    <row r="465" spans="3:6" x14ac:dyDescent="0.45">
      <c r="C465" s="165"/>
      <c r="F465" s="120"/>
    </row>
    <row r="466" spans="3:6" x14ac:dyDescent="0.45">
      <c r="C466" s="165"/>
      <c r="F466" s="120"/>
    </row>
    <row r="467" spans="3:6" x14ac:dyDescent="0.45">
      <c r="C467" s="165"/>
      <c r="F467" s="120"/>
    </row>
    <row r="468" spans="3:6" x14ac:dyDescent="0.45">
      <c r="C468" s="165"/>
      <c r="F468" s="120"/>
    </row>
    <row r="469" spans="3:6" x14ac:dyDescent="0.45">
      <c r="C469" s="165"/>
      <c r="F469" s="120"/>
    </row>
    <row r="470" spans="3:6" x14ac:dyDescent="0.45">
      <c r="C470" s="165"/>
      <c r="F470" s="120"/>
    </row>
    <row r="471" spans="3:6" x14ac:dyDescent="0.45">
      <c r="C471" s="165"/>
      <c r="F471" s="120"/>
    </row>
    <row r="472" spans="3:6" x14ac:dyDescent="0.45">
      <c r="C472" s="165"/>
      <c r="F472" s="120"/>
    </row>
    <row r="473" spans="3:6" x14ac:dyDescent="0.45">
      <c r="C473" s="165"/>
      <c r="F473" s="120"/>
    </row>
    <row r="474" spans="3:6" x14ac:dyDescent="0.45">
      <c r="C474" s="165"/>
      <c r="F474" s="120"/>
    </row>
    <row r="475" spans="3:6" x14ac:dyDescent="0.45">
      <c r="C475" s="165"/>
      <c r="F475" s="120"/>
    </row>
    <row r="476" spans="3:6" x14ac:dyDescent="0.45">
      <c r="C476" s="165"/>
      <c r="F476" s="120"/>
    </row>
    <row r="477" spans="3:6" x14ac:dyDescent="0.45">
      <c r="C477" s="165"/>
      <c r="F477" s="120"/>
    </row>
    <row r="478" spans="3:6" x14ac:dyDescent="0.45">
      <c r="C478" s="165"/>
      <c r="F478" s="120"/>
    </row>
    <row r="479" spans="3:6" x14ac:dyDescent="0.45">
      <c r="C479" s="165"/>
      <c r="F479" s="120"/>
    </row>
    <row r="480" spans="3:6" x14ac:dyDescent="0.45">
      <c r="C480" s="165"/>
      <c r="F480" s="120"/>
    </row>
    <row r="481" spans="3:6" x14ac:dyDescent="0.45">
      <c r="C481" s="165"/>
      <c r="F481" s="120"/>
    </row>
    <row r="482" spans="3:6" x14ac:dyDescent="0.45">
      <c r="C482" s="165"/>
      <c r="F482" s="120"/>
    </row>
    <row r="483" spans="3:6" x14ac:dyDescent="0.45">
      <c r="C483" s="165"/>
      <c r="F483" s="120"/>
    </row>
    <row r="484" spans="3:6" x14ac:dyDescent="0.45">
      <c r="C484" s="165"/>
      <c r="F484" s="120"/>
    </row>
    <row r="485" spans="3:6" x14ac:dyDescent="0.45">
      <c r="C485" s="165"/>
      <c r="F485" s="120"/>
    </row>
    <row r="486" spans="3:6" x14ac:dyDescent="0.45">
      <c r="C486" s="165"/>
      <c r="F486" s="120"/>
    </row>
    <row r="487" spans="3:6" x14ac:dyDescent="0.45">
      <c r="C487" s="165"/>
      <c r="F487" s="120"/>
    </row>
    <row r="488" spans="3:6" x14ac:dyDescent="0.45">
      <c r="C488" s="165"/>
      <c r="F488" s="120"/>
    </row>
    <row r="489" spans="3:6" x14ac:dyDescent="0.45">
      <c r="C489" s="165"/>
      <c r="F489" s="120"/>
    </row>
    <row r="490" spans="3:6" x14ac:dyDescent="0.45">
      <c r="C490" s="165"/>
      <c r="F490" s="120"/>
    </row>
    <row r="491" spans="3:6" x14ac:dyDescent="0.45">
      <c r="C491" s="165"/>
      <c r="F491" s="120"/>
    </row>
    <row r="492" spans="3:6" x14ac:dyDescent="0.45">
      <c r="C492" s="165"/>
      <c r="F492" s="120"/>
    </row>
    <row r="493" spans="3:6" x14ac:dyDescent="0.45">
      <c r="C493" s="165"/>
      <c r="F493" s="120"/>
    </row>
    <row r="494" spans="3:6" x14ac:dyDescent="0.45">
      <c r="C494" s="165"/>
      <c r="F494" s="120"/>
    </row>
    <row r="495" spans="3:6" x14ac:dyDescent="0.45">
      <c r="C495" s="165"/>
      <c r="F495" s="120"/>
    </row>
    <row r="496" spans="3:6" x14ac:dyDescent="0.45">
      <c r="C496" s="165"/>
      <c r="F496" s="120"/>
    </row>
    <row r="497" spans="3:6" x14ac:dyDescent="0.45">
      <c r="C497" s="165"/>
      <c r="F497" s="120"/>
    </row>
    <row r="498" spans="3:6" x14ac:dyDescent="0.45">
      <c r="C498" s="165"/>
      <c r="F498" s="120"/>
    </row>
    <row r="499" spans="3:6" x14ac:dyDescent="0.45">
      <c r="C499" s="165"/>
      <c r="F499" s="120"/>
    </row>
    <row r="500" spans="3:6" x14ac:dyDescent="0.45">
      <c r="C500" s="165"/>
      <c r="F500" s="120"/>
    </row>
    <row r="501" spans="3:6" x14ac:dyDescent="0.45">
      <c r="C501" s="165"/>
      <c r="F501" s="120"/>
    </row>
    <row r="502" spans="3:6" x14ac:dyDescent="0.45">
      <c r="C502" s="165"/>
      <c r="F502" s="120"/>
    </row>
    <row r="503" spans="3:6" x14ac:dyDescent="0.45">
      <c r="C503" s="165"/>
      <c r="F503" s="120"/>
    </row>
    <row r="504" spans="3:6" x14ac:dyDescent="0.45">
      <c r="C504" s="165"/>
      <c r="F504" s="120"/>
    </row>
    <row r="505" spans="3:6" x14ac:dyDescent="0.45">
      <c r="C505" s="165"/>
      <c r="F505" s="120"/>
    </row>
    <row r="506" spans="3:6" x14ac:dyDescent="0.45">
      <c r="C506" s="165"/>
      <c r="F506" s="120"/>
    </row>
    <row r="507" spans="3:6" x14ac:dyDescent="0.45">
      <c r="C507" s="165"/>
      <c r="F507" s="120"/>
    </row>
    <row r="508" spans="3:6" x14ac:dyDescent="0.45">
      <c r="C508" s="165"/>
      <c r="F508" s="120"/>
    </row>
    <row r="509" spans="3:6" x14ac:dyDescent="0.45">
      <c r="C509" s="165"/>
      <c r="F509" s="120"/>
    </row>
    <row r="510" spans="3:6" x14ac:dyDescent="0.45">
      <c r="C510" s="165"/>
      <c r="F510" s="120"/>
    </row>
    <row r="511" spans="3:6" x14ac:dyDescent="0.45">
      <c r="C511" s="165"/>
      <c r="F511" s="120"/>
    </row>
    <row r="512" spans="3:6" x14ac:dyDescent="0.45">
      <c r="C512" s="165"/>
      <c r="F512" s="120"/>
    </row>
    <row r="513" spans="3:6" x14ac:dyDescent="0.45">
      <c r="C513" s="165"/>
      <c r="F513" s="120"/>
    </row>
    <row r="514" spans="3:6" x14ac:dyDescent="0.45">
      <c r="C514" s="165"/>
      <c r="F514" s="120"/>
    </row>
    <row r="515" spans="3:6" x14ac:dyDescent="0.45">
      <c r="C515" s="165"/>
      <c r="F515" s="120"/>
    </row>
    <row r="516" spans="3:6" x14ac:dyDescent="0.45">
      <c r="C516" s="165"/>
      <c r="F516" s="120"/>
    </row>
    <row r="517" spans="3:6" x14ac:dyDescent="0.45">
      <c r="C517" s="165"/>
      <c r="F517" s="120"/>
    </row>
    <row r="518" spans="3:6" x14ac:dyDescent="0.45">
      <c r="C518" s="165"/>
      <c r="F518" s="120"/>
    </row>
    <row r="519" spans="3:6" x14ac:dyDescent="0.45">
      <c r="C519" s="165"/>
      <c r="F519" s="120"/>
    </row>
    <row r="520" spans="3:6" x14ac:dyDescent="0.45">
      <c r="C520" s="165"/>
      <c r="F520" s="120"/>
    </row>
    <row r="521" spans="3:6" x14ac:dyDescent="0.45">
      <c r="C521" s="165"/>
      <c r="F521" s="120"/>
    </row>
    <row r="522" spans="3:6" x14ac:dyDescent="0.45">
      <c r="C522" s="165"/>
      <c r="F522" s="120"/>
    </row>
    <row r="523" spans="3:6" x14ac:dyDescent="0.45">
      <c r="C523" s="165"/>
      <c r="F523" s="120"/>
    </row>
    <row r="524" spans="3:6" x14ac:dyDescent="0.45">
      <c r="C524" s="165"/>
      <c r="F524" s="120"/>
    </row>
    <row r="525" spans="3:6" x14ac:dyDescent="0.45">
      <c r="C525" s="165"/>
      <c r="F525" s="120"/>
    </row>
    <row r="526" spans="3:6" x14ac:dyDescent="0.45">
      <c r="C526" s="165"/>
      <c r="F526" s="120"/>
    </row>
    <row r="527" spans="3:6" x14ac:dyDescent="0.45">
      <c r="C527" s="165"/>
      <c r="F527" s="120"/>
    </row>
    <row r="528" spans="3:6" x14ac:dyDescent="0.45">
      <c r="C528" s="165"/>
      <c r="F528" s="120"/>
    </row>
    <row r="529" spans="3:6" x14ac:dyDescent="0.45">
      <c r="C529" s="165"/>
      <c r="F529" s="120"/>
    </row>
    <row r="530" spans="3:6" x14ac:dyDescent="0.45">
      <c r="C530" s="165"/>
      <c r="F530" s="120"/>
    </row>
    <row r="531" spans="3:6" x14ac:dyDescent="0.45">
      <c r="C531" s="165"/>
      <c r="F531" s="120"/>
    </row>
    <row r="532" spans="3:6" x14ac:dyDescent="0.45">
      <c r="C532" s="165"/>
      <c r="F532" s="120"/>
    </row>
    <row r="533" spans="3:6" x14ac:dyDescent="0.45">
      <c r="C533" s="165"/>
      <c r="F533" s="120"/>
    </row>
    <row r="534" spans="3:6" x14ac:dyDescent="0.45">
      <c r="C534" s="165"/>
      <c r="F534" s="120"/>
    </row>
    <row r="535" spans="3:6" x14ac:dyDescent="0.45">
      <c r="C535" s="165"/>
      <c r="F535" s="120"/>
    </row>
    <row r="536" spans="3:6" x14ac:dyDescent="0.45">
      <c r="C536" s="165"/>
      <c r="F536" s="120"/>
    </row>
    <row r="537" spans="3:6" x14ac:dyDescent="0.45">
      <c r="C537" s="165"/>
      <c r="F537" s="120"/>
    </row>
    <row r="538" spans="3:6" x14ac:dyDescent="0.45">
      <c r="C538" s="165"/>
      <c r="F538" s="120"/>
    </row>
    <row r="539" spans="3:6" x14ac:dyDescent="0.45">
      <c r="C539" s="165"/>
      <c r="F539" s="120"/>
    </row>
    <row r="540" spans="3:6" x14ac:dyDescent="0.45">
      <c r="C540" s="165"/>
      <c r="F540" s="120"/>
    </row>
    <row r="541" spans="3:6" x14ac:dyDescent="0.45">
      <c r="C541" s="165"/>
      <c r="F541" s="120"/>
    </row>
    <row r="542" spans="3:6" x14ac:dyDescent="0.45">
      <c r="C542" s="165"/>
      <c r="F542" s="120"/>
    </row>
    <row r="543" spans="3:6" x14ac:dyDescent="0.45">
      <c r="C543" s="165"/>
      <c r="F543" s="120"/>
    </row>
    <row r="544" spans="3:6" x14ac:dyDescent="0.45">
      <c r="C544" s="165"/>
      <c r="F544" s="120"/>
    </row>
    <row r="545" spans="3:6" x14ac:dyDescent="0.45">
      <c r="C545" s="165"/>
      <c r="F545" s="120"/>
    </row>
    <row r="546" spans="3:6" x14ac:dyDescent="0.45">
      <c r="C546" s="165"/>
      <c r="F546" s="120"/>
    </row>
    <row r="547" spans="3:6" x14ac:dyDescent="0.45">
      <c r="C547" s="165"/>
      <c r="F547" s="120"/>
    </row>
    <row r="548" spans="3:6" x14ac:dyDescent="0.45">
      <c r="C548" s="165"/>
      <c r="F548" s="120"/>
    </row>
    <row r="549" spans="3:6" x14ac:dyDescent="0.45">
      <c r="C549" s="165"/>
      <c r="F549" s="120"/>
    </row>
    <row r="550" spans="3:6" x14ac:dyDescent="0.45">
      <c r="C550" s="165"/>
      <c r="F550" s="120"/>
    </row>
    <row r="551" spans="3:6" x14ac:dyDescent="0.45">
      <c r="C551" s="165"/>
      <c r="F551" s="120"/>
    </row>
    <row r="552" spans="3:6" x14ac:dyDescent="0.45">
      <c r="C552" s="165"/>
      <c r="F552" s="120"/>
    </row>
    <row r="553" spans="3:6" x14ac:dyDescent="0.45">
      <c r="C553" s="165"/>
      <c r="F553" s="120"/>
    </row>
    <row r="554" spans="3:6" x14ac:dyDescent="0.45">
      <c r="C554" s="165"/>
      <c r="F554" s="120"/>
    </row>
    <row r="555" spans="3:6" x14ac:dyDescent="0.45">
      <c r="C555" s="165"/>
      <c r="F555" s="120"/>
    </row>
    <row r="556" spans="3:6" x14ac:dyDescent="0.45">
      <c r="C556" s="165"/>
      <c r="F556" s="120"/>
    </row>
    <row r="557" spans="3:6" x14ac:dyDescent="0.45">
      <c r="C557" s="165"/>
      <c r="F557" s="120"/>
    </row>
    <row r="558" spans="3:6" x14ac:dyDescent="0.45">
      <c r="C558" s="165"/>
      <c r="F558" s="120"/>
    </row>
    <row r="559" spans="3:6" x14ac:dyDescent="0.45">
      <c r="C559" s="165"/>
      <c r="F559" s="120"/>
    </row>
    <row r="560" spans="3:6" x14ac:dyDescent="0.45">
      <c r="C560" s="165"/>
      <c r="F560" s="120"/>
    </row>
    <row r="561" spans="3:6" x14ac:dyDescent="0.45">
      <c r="C561" s="165"/>
      <c r="F561" s="120"/>
    </row>
    <row r="562" spans="3:6" x14ac:dyDescent="0.45">
      <c r="C562" s="165"/>
      <c r="F562" s="120"/>
    </row>
    <row r="563" spans="3:6" x14ac:dyDescent="0.45">
      <c r="C563" s="165"/>
      <c r="F563" s="120"/>
    </row>
    <row r="564" spans="3:6" x14ac:dyDescent="0.45">
      <c r="C564" s="165"/>
      <c r="F564" s="120"/>
    </row>
    <row r="565" spans="3:6" x14ac:dyDescent="0.45">
      <c r="C565" s="165"/>
      <c r="F565" s="120"/>
    </row>
    <row r="566" spans="3:6" x14ac:dyDescent="0.45">
      <c r="C566" s="165"/>
      <c r="F566" s="120"/>
    </row>
    <row r="567" spans="3:6" x14ac:dyDescent="0.45">
      <c r="C567" s="165"/>
      <c r="F567" s="120"/>
    </row>
    <row r="568" spans="3:6" x14ac:dyDescent="0.45">
      <c r="C568" s="165"/>
      <c r="F568" s="120"/>
    </row>
    <row r="569" spans="3:6" x14ac:dyDescent="0.45">
      <c r="C569" s="165"/>
      <c r="F569" s="120"/>
    </row>
    <row r="570" spans="3:6" x14ac:dyDescent="0.45">
      <c r="C570" s="165"/>
      <c r="F570" s="120"/>
    </row>
    <row r="571" spans="3:6" x14ac:dyDescent="0.45">
      <c r="C571" s="165"/>
      <c r="F571" s="120"/>
    </row>
    <row r="572" spans="3:6" x14ac:dyDescent="0.45">
      <c r="C572" s="165"/>
      <c r="F572" s="120"/>
    </row>
    <row r="573" spans="3:6" x14ac:dyDescent="0.45">
      <c r="C573" s="165"/>
      <c r="F573" s="120"/>
    </row>
    <row r="574" spans="3:6" x14ac:dyDescent="0.45">
      <c r="C574" s="165"/>
      <c r="F574" s="120"/>
    </row>
    <row r="575" spans="3:6" x14ac:dyDescent="0.45">
      <c r="C575" s="165"/>
      <c r="F575" s="120"/>
    </row>
    <row r="576" spans="3:6" x14ac:dyDescent="0.45">
      <c r="C576" s="165"/>
      <c r="F576" s="120"/>
    </row>
    <row r="577" spans="3:6" x14ac:dyDescent="0.45">
      <c r="C577" s="165"/>
      <c r="F577" s="120"/>
    </row>
    <row r="578" spans="3:6" x14ac:dyDescent="0.45">
      <c r="C578" s="165"/>
      <c r="F578" s="120"/>
    </row>
    <row r="579" spans="3:6" x14ac:dyDescent="0.45">
      <c r="C579" s="165"/>
      <c r="F579" s="120"/>
    </row>
    <row r="580" spans="3:6" x14ac:dyDescent="0.45">
      <c r="C580" s="165"/>
      <c r="F580" s="120"/>
    </row>
    <row r="581" spans="3:6" x14ac:dyDescent="0.45">
      <c r="C581" s="165"/>
      <c r="F581" s="120"/>
    </row>
    <row r="582" spans="3:6" x14ac:dyDescent="0.45">
      <c r="C582" s="165"/>
      <c r="F582" s="120"/>
    </row>
    <row r="583" spans="3:6" x14ac:dyDescent="0.45">
      <c r="C583" s="165"/>
      <c r="F583" s="120"/>
    </row>
    <row r="584" spans="3:6" x14ac:dyDescent="0.45">
      <c r="C584" s="165"/>
      <c r="F584" s="120"/>
    </row>
    <row r="585" spans="3:6" x14ac:dyDescent="0.45">
      <c r="C585" s="165"/>
      <c r="F585" s="120"/>
    </row>
    <row r="586" spans="3:6" x14ac:dyDescent="0.45">
      <c r="C586" s="165"/>
      <c r="F586" s="120"/>
    </row>
    <row r="587" spans="3:6" x14ac:dyDescent="0.45">
      <c r="C587" s="165"/>
      <c r="F587" s="120"/>
    </row>
    <row r="588" spans="3:6" x14ac:dyDescent="0.45">
      <c r="C588" s="165"/>
      <c r="F588" s="120"/>
    </row>
    <row r="589" spans="3:6" x14ac:dyDescent="0.45">
      <c r="C589" s="165"/>
      <c r="F589" s="120"/>
    </row>
    <row r="590" spans="3:6" x14ac:dyDescent="0.45">
      <c r="C590" s="165"/>
      <c r="F590" s="120"/>
    </row>
    <row r="591" spans="3:6" x14ac:dyDescent="0.45">
      <c r="C591" s="165"/>
      <c r="F591" s="120"/>
    </row>
    <row r="592" spans="3:6" x14ac:dyDescent="0.45">
      <c r="C592" s="165"/>
      <c r="F592" s="120"/>
    </row>
    <row r="593" spans="3:6" x14ac:dyDescent="0.45">
      <c r="C593" s="165"/>
      <c r="F593" s="120"/>
    </row>
    <row r="594" spans="3:6" x14ac:dyDescent="0.45">
      <c r="C594" s="165"/>
      <c r="F594" s="120"/>
    </row>
    <row r="595" spans="3:6" x14ac:dyDescent="0.45">
      <c r="C595" s="165"/>
      <c r="F595" s="120"/>
    </row>
    <row r="596" spans="3:6" x14ac:dyDescent="0.45">
      <c r="C596" s="165"/>
      <c r="F596" s="120"/>
    </row>
    <row r="597" spans="3:6" x14ac:dyDescent="0.45">
      <c r="C597" s="165"/>
      <c r="F597" s="120"/>
    </row>
    <row r="598" spans="3:6" x14ac:dyDescent="0.45">
      <c r="C598" s="165"/>
      <c r="F598" s="120"/>
    </row>
    <row r="599" spans="3:6" x14ac:dyDescent="0.45">
      <c r="C599" s="165"/>
      <c r="F599" s="120"/>
    </row>
    <row r="600" spans="3:6" x14ac:dyDescent="0.45">
      <c r="C600" s="165"/>
      <c r="F600" s="120"/>
    </row>
    <row r="601" spans="3:6" x14ac:dyDescent="0.45">
      <c r="C601" s="165"/>
      <c r="F601" s="120"/>
    </row>
    <row r="602" spans="3:6" x14ac:dyDescent="0.45">
      <c r="C602" s="165"/>
      <c r="F602" s="120"/>
    </row>
    <row r="603" spans="3:6" x14ac:dyDescent="0.45">
      <c r="C603" s="165"/>
      <c r="F603" s="120"/>
    </row>
    <row r="604" spans="3:6" x14ac:dyDescent="0.45">
      <c r="C604" s="165"/>
      <c r="F604" s="120"/>
    </row>
    <row r="605" spans="3:6" x14ac:dyDescent="0.45">
      <c r="C605" s="165"/>
      <c r="F605" s="120"/>
    </row>
    <row r="606" spans="3:6" x14ac:dyDescent="0.45">
      <c r="C606" s="165"/>
      <c r="F606" s="120"/>
    </row>
    <row r="607" spans="3:6" x14ac:dyDescent="0.45">
      <c r="C607" s="165"/>
      <c r="F607" s="120"/>
    </row>
    <row r="608" spans="3:6" x14ac:dyDescent="0.45">
      <c r="C608" s="165"/>
      <c r="F608" s="120"/>
    </row>
    <row r="609" spans="3:6" x14ac:dyDescent="0.45">
      <c r="C609" s="165"/>
      <c r="F609" s="120"/>
    </row>
    <row r="610" spans="3:6" x14ac:dyDescent="0.45">
      <c r="C610" s="165"/>
      <c r="F610" s="120"/>
    </row>
    <row r="611" spans="3:6" x14ac:dyDescent="0.45">
      <c r="C611" s="165"/>
      <c r="F611" s="120"/>
    </row>
    <row r="612" spans="3:6" x14ac:dyDescent="0.45">
      <c r="C612" s="165"/>
      <c r="F612" s="120"/>
    </row>
    <row r="613" spans="3:6" x14ac:dyDescent="0.45">
      <c r="C613" s="165"/>
      <c r="F613" s="120"/>
    </row>
    <row r="614" spans="3:6" x14ac:dyDescent="0.45">
      <c r="C614" s="165"/>
      <c r="F614" s="120"/>
    </row>
    <row r="615" spans="3:6" x14ac:dyDescent="0.45">
      <c r="C615" s="165"/>
      <c r="F615" s="120"/>
    </row>
    <row r="616" spans="3:6" x14ac:dyDescent="0.45">
      <c r="C616" s="165"/>
      <c r="F616" s="120"/>
    </row>
    <row r="617" spans="3:6" x14ac:dyDescent="0.45">
      <c r="C617" s="165"/>
      <c r="F617" s="120"/>
    </row>
    <row r="618" spans="3:6" x14ac:dyDescent="0.45">
      <c r="C618" s="165"/>
      <c r="F618" s="120"/>
    </row>
    <row r="619" spans="3:6" x14ac:dyDescent="0.45">
      <c r="C619" s="165"/>
      <c r="F619" s="120"/>
    </row>
    <row r="620" spans="3:6" x14ac:dyDescent="0.45">
      <c r="C620" s="165"/>
      <c r="F620" s="120"/>
    </row>
    <row r="621" spans="3:6" x14ac:dyDescent="0.45">
      <c r="C621" s="165"/>
      <c r="F621" s="120"/>
    </row>
    <row r="622" spans="3:6" x14ac:dyDescent="0.45">
      <c r="C622" s="165"/>
      <c r="F622" s="120"/>
    </row>
    <row r="623" spans="3:6" x14ac:dyDescent="0.45">
      <c r="C623" s="165"/>
      <c r="F623" s="120"/>
    </row>
    <row r="624" spans="3:6" x14ac:dyDescent="0.45">
      <c r="C624" s="165"/>
      <c r="F624" s="120"/>
    </row>
    <row r="625" spans="3:6" x14ac:dyDescent="0.45">
      <c r="C625" s="165"/>
      <c r="F625" s="120"/>
    </row>
    <row r="626" spans="3:6" x14ac:dyDescent="0.45">
      <c r="C626" s="165"/>
      <c r="F626" s="120"/>
    </row>
    <row r="627" spans="3:6" x14ac:dyDescent="0.45">
      <c r="C627" s="165"/>
      <c r="F627" s="120"/>
    </row>
    <row r="628" spans="3:6" x14ac:dyDescent="0.45">
      <c r="C628" s="165"/>
      <c r="F628" s="120"/>
    </row>
    <row r="629" spans="3:6" x14ac:dyDescent="0.45">
      <c r="C629" s="165"/>
      <c r="F629" s="120"/>
    </row>
    <row r="630" spans="3:6" x14ac:dyDescent="0.45">
      <c r="C630" s="165"/>
      <c r="F630" s="120"/>
    </row>
    <row r="631" spans="3:6" x14ac:dyDescent="0.45">
      <c r="C631" s="165"/>
      <c r="F631" s="120"/>
    </row>
    <row r="632" spans="3:6" x14ac:dyDescent="0.45">
      <c r="C632" s="165"/>
      <c r="F632" s="120"/>
    </row>
    <row r="633" spans="3:6" x14ac:dyDescent="0.45">
      <c r="C633" s="165"/>
      <c r="F633" s="120"/>
    </row>
    <row r="634" spans="3:6" x14ac:dyDescent="0.45">
      <c r="C634" s="165"/>
      <c r="F634" s="120"/>
    </row>
    <row r="635" spans="3:6" x14ac:dyDescent="0.45">
      <c r="C635" s="165"/>
      <c r="F635" s="120"/>
    </row>
    <row r="636" spans="3:6" x14ac:dyDescent="0.45">
      <c r="C636" s="165"/>
      <c r="F636" s="120"/>
    </row>
    <row r="637" spans="3:6" x14ac:dyDescent="0.45">
      <c r="C637" s="165"/>
      <c r="F637" s="120"/>
    </row>
    <row r="638" spans="3:6" x14ac:dyDescent="0.45">
      <c r="C638" s="165"/>
      <c r="F638" s="120"/>
    </row>
    <row r="639" spans="3:6" x14ac:dyDescent="0.45">
      <c r="C639" s="165"/>
      <c r="F639" s="120"/>
    </row>
    <row r="640" spans="3:6" x14ac:dyDescent="0.45">
      <c r="C640" s="165"/>
      <c r="F640" s="120"/>
    </row>
    <row r="641" spans="3:6" x14ac:dyDescent="0.45">
      <c r="C641" s="165"/>
      <c r="F641" s="120"/>
    </row>
    <row r="642" spans="3:6" x14ac:dyDescent="0.45">
      <c r="C642" s="165"/>
      <c r="F642" s="120"/>
    </row>
    <row r="643" spans="3:6" x14ac:dyDescent="0.45">
      <c r="C643" s="165"/>
      <c r="F643" s="120"/>
    </row>
    <row r="644" spans="3:6" x14ac:dyDescent="0.45">
      <c r="C644" s="165"/>
      <c r="F644" s="120"/>
    </row>
    <row r="645" spans="3:6" x14ac:dyDescent="0.45">
      <c r="C645" s="165"/>
      <c r="F645" s="120"/>
    </row>
    <row r="646" spans="3:6" x14ac:dyDescent="0.45">
      <c r="C646" s="165"/>
      <c r="F646" s="120"/>
    </row>
    <row r="647" spans="3:6" x14ac:dyDescent="0.45">
      <c r="C647" s="165"/>
      <c r="F647" s="120"/>
    </row>
    <row r="648" spans="3:6" x14ac:dyDescent="0.45">
      <c r="C648" s="165"/>
      <c r="F648" s="120"/>
    </row>
    <row r="649" spans="3:6" x14ac:dyDescent="0.45">
      <c r="C649" s="165"/>
      <c r="F649" s="120"/>
    </row>
    <row r="650" spans="3:6" x14ac:dyDescent="0.45">
      <c r="C650" s="165"/>
      <c r="F650" s="120"/>
    </row>
    <row r="651" spans="3:6" x14ac:dyDescent="0.45">
      <c r="C651" s="165"/>
      <c r="F651" s="120"/>
    </row>
    <row r="652" spans="3:6" x14ac:dyDescent="0.45">
      <c r="C652" s="165"/>
      <c r="F652" s="120"/>
    </row>
    <row r="653" spans="3:6" x14ac:dyDescent="0.45">
      <c r="C653" s="165"/>
      <c r="F653" s="120"/>
    </row>
    <row r="654" spans="3:6" x14ac:dyDescent="0.45">
      <c r="C654" s="165"/>
      <c r="F654" s="120"/>
    </row>
    <row r="655" spans="3:6" x14ac:dyDescent="0.45">
      <c r="C655" s="165"/>
      <c r="F655" s="120"/>
    </row>
    <row r="656" spans="3:6" x14ac:dyDescent="0.45">
      <c r="C656" s="165"/>
      <c r="F656" s="120"/>
    </row>
    <row r="657" spans="3:6" x14ac:dyDescent="0.45">
      <c r="C657" s="165"/>
      <c r="F657" s="120"/>
    </row>
    <row r="658" spans="3:6" x14ac:dyDescent="0.45">
      <c r="C658" s="165"/>
      <c r="F658" s="120"/>
    </row>
    <row r="659" spans="3:6" x14ac:dyDescent="0.45">
      <c r="C659" s="165"/>
      <c r="F659" s="120"/>
    </row>
    <row r="660" spans="3:6" x14ac:dyDescent="0.45">
      <c r="C660" s="165"/>
      <c r="F660" s="120"/>
    </row>
    <row r="661" spans="3:6" x14ac:dyDescent="0.45">
      <c r="C661" s="165"/>
      <c r="F661" s="120"/>
    </row>
    <row r="662" spans="3:6" x14ac:dyDescent="0.45">
      <c r="C662" s="165"/>
      <c r="F662" s="120"/>
    </row>
    <row r="663" spans="3:6" x14ac:dyDescent="0.45">
      <c r="C663" s="165"/>
      <c r="F663" s="120"/>
    </row>
    <row r="664" spans="3:6" x14ac:dyDescent="0.45">
      <c r="C664" s="165"/>
      <c r="F664" s="120"/>
    </row>
    <row r="665" spans="3:6" x14ac:dyDescent="0.45">
      <c r="C665" s="165"/>
      <c r="F665" s="120"/>
    </row>
    <row r="666" spans="3:6" x14ac:dyDescent="0.45">
      <c r="C666" s="165"/>
      <c r="F666" s="120"/>
    </row>
    <row r="667" spans="3:6" x14ac:dyDescent="0.45">
      <c r="C667" s="165"/>
      <c r="F667" s="120"/>
    </row>
    <row r="668" spans="3:6" x14ac:dyDescent="0.45">
      <c r="C668" s="165"/>
      <c r="F668" s="120"/>
    </row>
    <row r="669" spans="3:6" x14ac:dyDescent="0.45">
      <c r="C669" s="165"/>
      <c r="F669" s="120"/>
    </row>
    <row r="670" spans="3:6" x14ac:dyDescent="0.45">
      <c r="C670" s="165"/>
      <c r="F670" s="120"/>
    </row>
    <row r="671" spans="3:6" x14ac:dyDescent="0.45">
      <c r="C671" s="165"/>
      <c r="F671" s="120"/>
    </row>
    <row r="672" spans="3:6" x14ac:dyDescent="0.45">
      <c r="C672" s="165"/>
      <c r="F672" s="120"/>
    </row>
    <row r="673" spans="3:6" x14ac:dyDescent="0.45">
      <c r="C673" s="165"/>
      <c r="F673" s="120"/>
    </row>
    <row r="674" spans="3:6" x14ac:dyDescent="0.45">
      <c r="C674" s="165"/>
      <c r="F674" s="120"/>
    </row>
    <row r="675" spans="3:6" x14ac:dyDescent="0.45">
      <c r="C675" s="165"/>
      <c r="F675" s="120"/>
    </row>
    <row r="676" spans="3:6" x14ac:dyDescent="0.45">
      <c r="C676" s="165"/>
      <c r="F676" s="120"/>
    </row>
    <row r="677" spans="3:6" x14ac:dyDescent="0.45">
      <c r="C677" s="165"/>
      <c r="F677" s="120"/>
    </row>
    <row r="678" spans="3:6" x14ac:dyDescent="0.45">
      <c r="C678" s="165"/>
      <c r="F678" s="120"/>
    </row>
    <row r="679" spans="3:6" x14ac:dyDescent="0.45">
      <c r="C679" s="165"/>
      <c r="F679" s="120"/>
    </row>
    <row r="680" spans="3:6" x14ac:dyDescent="0.45">
      <c r="C680" s="165"/>
      <c r="F680" s="120"/>
    </row>
    <row r="681" spans="3:6" x14ac:dyDescent="0.45">
      <c r="C681" s="165"/>
      <c r="F681" s="120"/>
    </row>
    <row r="682" spans="3:6" x14ac:dyDescent="0.45">
      <c r="C682" s="165"/>
      <c r="F682" s="120"/>
    </row>
    <row r="683" spans="3:6" x14ac:dyDescent="0.45">
      <c r="C683" s="165"/>
      <c r="F683" s="120"/>
    </row>
    <row r="684" spans="3:6" x14ac:dyDescent="0.45">
      <c r="C684" s="165"/>
      <c r="F684" s="120"/>
    </row>
    <row r="685" spans="3:6" x14ac:dyDescent="0.45">
      <c r="C685" s="165"/>
      <c r="F685" s="120"/>
    </row>
    <row r="686" spans="3:6" x14ac:dyDescent="0.45">
      <c r="C686" s="165"/>
      <c r="F686" s="120"/>
    </row>
    <row r="687" spans="3:6" x14ac:dyDescent="0.45">
      <c r="C687" s="165"/>
      <c r="F687" s="120"/>
    </row>
    <row r="688" spans="3:6" x14ac:dyDescent="0.45">
      <c r="C688" s="165"/>
      <c r="F688" s="120"/>
    </row>
    <row r="689" spans="3:6" x14ac:dyDescent="0.45">
      <c r="C689" s="165"/>
      <c r="F689" s="120"/>
    </row>
    <row r="690" spans="3:6" x14ac:dyDescent="0.45">
      <c r="C690" s="165"/>
      <c r="F690" s="120"/>
    </row>
    <row r="691" spans="3:6" x14ac:dyDescent="0.45">
      <c r="C691" s="165"/>
      <c r="F691" s="120"/>
    </row>
    <row r="692" spans="3:6" x14ac:dyDescent="0.45">
      <c r="C692" s="165"/>
      <c r="F692" s="120"/>
    </row>
    <row r="693" spans="3:6" x14ac:dyDescent="0.45">
      <c r="C693" s="165"/>
      <c r="F693" s="120"/>
    </row>
    <row r="694" spans="3:6" x14ac:dyDescent="0.45">
      <c r="C694" s="165"/>
      <c r="F694" s="120"/>
    </row>
    <row r="695" spans="3:6" x14ac:dyDescent="0.45">
      <c r="C695" s="165"/>
      <c r="F695" s="120"/>
    </row>
    <row r="696" spans="3:6" x14ac:dyDescent="0.45">
      <c r="C696" s="165"/>
      <c r="F696" s="120"/>
    </row>
    <row r="697" spans="3:6" x14ac:dyDescent="0.45">
      <c r="C697" s="165"/>
      <c r="F697" s="120"/>
    </row>
    <row r="698" spans="3:6" x14ac:dyDescent="0.45">
      <c r="C698" s="165"/>
      <c r="F698" s="120"/>
    </row>
    <row r="699" spans="3:6" x14ac:dyDescent="0.45">
      <c r="C699" s="165"/>
      <c r="F699" s="120"/>
    </row>
    <row r="700" spans="3:6" x14ac:dyDescent="0.45">
      <c r="C700" s="165"/>
      <c r="F700" s="120"/>
    </row>
    <row r="701" spans="3:6" x14ac:dyDescent="0.45">
      <c r="C701" s="165"/>
      <c r="F701" s="120"/>
    </row>
    <row r="702" spans="3:6" x14ac:dyDescent="0.45">
      <c r="C702" s="165"/>
      <c r="F702" s="120"/>
    </row>
    <row r="703" spans="3:6" x14ac:dyDescent="0.45">
      <c r="C703" s="165"/>
      <c r="F703" s="120"/>
    </row>
    <row r="704" spans="3:6" x14ac:dyDescent="0.45">
      <c r="C704" s="165"/>
      <c r="F704" s="120"/>
    </row>
    <row r="705" spans="3:6" x14ac:dyDescent="0.45">
      <c r="C705" s="165"/>
      <c r="F705" s="120"/>
    </row>
    <row r="706" spans="3:6" x14ac:dyDescent="0.45">
      <c r="C706" s="165"/>
      <c r="F706" s="120"/>
    </row>
    <row r="707" spans="3:6" x14ac:dyDescent="0.45">
      <c r="C707" s="165"/>
      <c r="F707" s="120"/>
    </row>
    <row r="708" spans="3:6" x14ac:dyDescent="0.45">
      <c r="C708" s="165"/>
      <c r="F708" s="120"/>
    </row>
    <row r="709" spans="3:6" x14ac:dyDescent="0.45">
      <c r="C709" s="165"/>
      <c r="F709" s="120"/>
    </row>
    <row r="710" spans="3:6" x14ac:dyDescent="0.45">
      <c r="C710" s="165"/>
      <c r="F710" s="120"/>
    </row>
    <row r="711" spans="3:6" x14ac:dyDescent="0.45">
      <c r="C711" s="165"/>
      <c r="F711" s="120"/>
    </row>
    <row r="712" spans="3:6" x14ac:dyDescent="0.45">
      <c r="C712" s="165"/>
      <c r="F712" s="120"/>
    </row>
    <row r="713" spans="3:6" x14ac:dyDescent="0.45">
      <c r="C713" s="165"/>
      <c r="F713" s="120"/>
    </row>
    <row r="714" spans="3:6" x14ac:dyDescent="0.45">
      <c r="C714" s="165"/>
      <c r="F714" s="120"/>
    </row>
    <row r="715" spans="3:6" x14ac:dyDescent="0.45">
      <c r="C715" s="165"/>
      <c r="F715" s="120"/>
    </row>
    <row r="716" spans="3:6" x14ac:dyDescent="0.45">
      <c r="C716" s="165"/>
      <c r="F716" s="120"/>
    </row>
    <row r="717" spans="3:6" x14ac:dyDescent="0.45">
      <c r="C717" s="165"/>
      <c r="F717" s="120"/>
    </row>
    <row r="718" spans="3:6" x14ac:dyDescent="0.45">
      <c r="C718" s="165"/>
      <c r="F718" s="120"/>
    </row>
    <row r="719" spans="3:6" x14ac:dyDescent="0.45">
      <c r="C719" s="165"/>
      <c r="F719" s="120"/>
    </row>
    <row r="720" spans="3:6" x14ac:dyDescent="0.45">
      <c r="C720" s="165"/>
      <c r="F720" s="120"/>
    </row>
    <row r="721" spans="3:6" x14ac:dyDescent="0.45">
      <c r="C721" s="165"/>
      <c r="F721" s="120"/>
    </row>
    <row r="722" spans="3:6" x14ac:dyDescent="0.45">
      <c r="C722" s="165"/>
      <c r="F722" s="120"/>
    </row>
    <row r="723" spans="3:6" x14ac:dyDescent="0.45">
      <c r="C723" s="165"/>
      <c r="F723" s="120"/>
    </row>
    <row r="724" spans="3:6" x14ac:dyDescent="0.45">
      <c r="C724" s="165"/>
      <c r="F724" s="120"/>
    </row>
    <row r="725" spans="3:6" x14ac:dyDescent="0.45">
      <c r="C725" s="165"/>
      <c r="F725" s="120"/>
    </row>
    <row r="726" spans="3:6" x14ac:dyDescent="0.45">
      <c r="C726" s="165"/>
      <c r="F726" s="120"/>
    </row>
    <row r="727" spans="3:6" x14ac:dyDescent="0.45">
      <c r="C727" s="165"/>
      <c r="F727" s="120"/>
    </row>
    <row r="728" spans="3:6" x14ac:dyDescent="0.45">
      <c r="C728" s="165"/>
      <c r="F728" s="120"/>
    </row>
    <row r="729" spans="3:6" x14ac:dyDescent="0.45">
      <c r="C729" s="165"/>
      <c r="F729" s="120"/>
    </row>
    <row r="730" spans="3:6" x14ac:dyDescent="0.45">
      <c r="C730" s="165"/>
      <c r="F730" s="120"/>
    </row>
    <row r="731" spans="3:6" x14ac:dyDescent="0.45">
      <c r="C731" s="165"/>
      <c r="F731" s="120"/>
    </row>
    <row r="732" spans="3:6" x14ac:dyDescent="0.45">
      <c r="C732" s="165"/>
      <c r="F732" s="120"/>
    </row>
    <row r="733" spans="3:6" x14ac:dyDescent="0.45">
      <c r="C733" s="165"/>
      <c r="F733" s="120"/>
    </row>
    <row r="734" spans="3:6" x14ac:dyDescent="0.45">
      <c r="C734" s="165"/>
      <c r="F734" s="120"/>
    </row>
    <row r="735" spans="3:6" x14ac:dyDescent="0.45">
      <c r="C735" s="165"/>
      <c r="F735" s="120"/>
    </row>
    <row r="736" spans="3:6" x14ac:dyDescent="0.45">
      <c r="C736" s="165"/>
      <c r="F736" s="120"/>
    </row>
    <row r="737" spans="3:6" x14ac:dyDescent="0.45">
      <c r="C737" s="165"/>
      <c r="F737" s="120"/>
    </row>
    <row r="738" spans="3:6" x14ac:dyDescent="0.45">
      <c r="C738" s="165"/>
      <c r="F738" s="120"/>
    </row>
    <row r="739" spans="3:6" x14ac:dyDescent="0.45">
      <c r="C739" s="165"/>
      <c r="F739" s="120"/>
    </row>
    <row r="740" spans="3:6" x14ac:dyDescent="0.45">
      <c r="C740" s="165"/>
      <c r="F740" s="120"/>
    </row>
    <row r="741" spans="3:6" x14ac:dyDescent="0.45">
      <c r="C741" s="165"/>
      <c r="F741" s="120"/>
    </row>
    <row r="742" spans="3:6" x14ac:dyDescent="0.45">
      <c r="C742" s="165"/>
      <c r="F742" s="120"/>
    </row>
    <row r="743" spans="3:6" x14ac:dyDescent="0.45">
      <c r="C743" s="165"/>
      <c r="F743" s="120"/>
    </row>
    <row r="744" spans="3:6" x14ac:dyDescent="0.45">
      <c r="C744" s="165"/>
      <c r="F744" s="120"/>
    </row>
    <row r="745" spans="3:6" x14ac:dyDescent="0.45">
      <c r="C745" s="165"/>
      <c r="F745" s="120"/>
    </row>
    <row r="746" spans="3:6" x14ac:dyDescent="0.45">
      <c r="C746" s="165"/>
      <c r="F746" s="120"/>
    </row>
    <row r="747" spans="3:6" x14ac:dyDescent="0.45">
      <c r="C747" s="165"/>
      <c r="F747" s="120"/>
    </row>
    <row r="748" spans="3:6" x14ac:dyDescent="0.45">
      <c r="C748" s="165"/>
      <c r="F748" s="120"/>
    </row>
    <row r="749" spans="3:6" x14ac:dyDescent="0.45">
      <c r="C749" s="165"/>
      <c r="F749" s="120"/>
    </row>
    <row r="750" spans="3:6" x14ac:dyDescent="0.45">
      <c r="C750" s="165"/>
      <c r="F750" s="120"/>
    </row>
    <row r="751" spans="3:6" x14ac:dyDescent="0.45">
      <c r="C751" s="165"/>
      <c r="F751" s="120"/>
    </row>
    <row r="752" spans="3:6" x14ac:dyDescent="0.45">
      <c r="C752" s="165"/>
      <c r="F752" s="120"/>
    </row>
    <row r="753" spans="3:6" x14ac:dyDescent="0.45">
      <c r="C753" s="165"/>
      <c r="F753" s="120"/>
    </row>
    <row r="754" spans="3:6" x14ac:dyDescent="0.45">
      <c r="C754" s="165"/>
      <c r="F754" s="120"/>
    </row>
    <row r="755" spans="3:6" x14ac:dyDescent="0.45">
      <c r="C755" s="165"/>
      <c r="F755" s="120"/>
    </row>
    <row r="756" spans="3:6" x14ac:dyDescent="0.45">
      <c r="C756" s="165"/>
      <c r="F756" s="120"/>
    </row>
    <row r="757" spans="3:6" x14ac:dyDescent="0.45">
      <c r="C757" s="165"/>
      <c r="F757" s="120"/>
    </row>
    <row r="758" spans="3:6" x14ac:dyDescent="0.45">
      <c r="C758" s="165"/>
      <c r="F758" s="120"/>
    </row>
    <row r="759" spans="3:6" x14ac:dyDescent="0.45">
      <c r="C759" s="165"/>
      <c r="F759" s="120"/>
    </row>
    <row r="760" spans="3:6" x14ac:dyDescent="0.45">
      <c r="C760" s="165"/>
      <c r="F760" s="120"/>
    </row>
    <row r="761" spans="3:6" x14ac:dyDescent="0.45">
      <c r="C761" s="165"/>
      <c r="F761" s="120"/>
    </row>
    <row r="762" spans="3:6" x14ac:dyDescent="0.45">
      <c r="C762" s="165"/>
      <c r="F762" s="120"/>
    </row>
    <row r="763" spans="3:6" x14ac:dyDescent="0.45">
      <c r="C763" s="165"/>
      <c r="F763" s="120"/>
    </row>
    <row r="764" spans="3:6" x14ac:dyDescent="0.45">
      <c r="C764" s="165"/>
      <c r="F764" s="120"/>
    </row>
    <row r="765" spans="3:6" x14ac:dyDescent="0.45">
      <c r="C765" s="165"/>
      <c r="F765" s="120"/>
    </row>
    <row r="766" spans="3:6" x14ac:dyDescent="0.45">
      <c r="C766" s="165"/>
      <c r="F766" s="120"/>
    </row>
    <row r="767" spans="3:6" x14ac:dyDescent="0.45">
      <c r="C767" s="165"/>
      <c r="F767" s="120"/>
    </row>
    <row r="768" spans="3:6" x14ac:dyDescent="0.45">
      <c r="C768" s="165"/>
      <c r="F768" s="120"/>
    </row>
    <row r="769" spans="3:6" x14ac:dyDescent="0.45">
      <c r="C769" s="165"/>
      <c r="F769" s="120"/>
    </row>
    <row r="770" spans="3:6" x14ac:dyDescent="0.45">
      <c r="C770" s="165"/>
      <c r="F770" s="120"/>
    </row>
    <row r="771" spans="3:6" x14ac:dyDescent="0.45">
      <c r="C771" s="165"/>
      <c r="F771" s="120"/>
    </row>
    <row r="772" spans="3:6" x14ac:dyDescent="0.45">
      <c r="C772" s="165"/>
      <c r="F772" s="120"/>
    </row>
    <row r="773" spans="3:6" x14ac:dyDescent="0.45">
      <c r="C773" s="165"/>
      <c r="F773" s="120"/>
    </row>
    <row r="774" spans="3:6" x14ac:dyDescent="0.45">
      <c r="C774" s="165"/>
      <c r="F774" s="120"/>
    </row>
    <row r="775" spans="3:6" x14ac:dyDescent="0.45">
      <c r="C775" s="165"/>
      <c r="F775" s="120"/>
    </row>
    <row r="776" spans="3:6" x14ac:dyDescent="0.45">
      <c r="C776" s="165"/>
      <c r="F776" s="120"/>
    </row>
    <row r="777" spans="3:6" x14ac:dyDescent="0.45">
      <c r="C777" s="165"/>
      <c r="F777" s="120"/>
    </row>
    <row r="778" spans="3:6" x14ac:dyDescent="0.45">
      <c r="C778" s="165"/>
      <c r="F778" s="120"/>
    </row>
    <row r="779" spans="3:6" x14ac:dyDescent="0.45">
      <c r="C779" s="165"/>
      <c r="F779" s="120"/>
    </row>
    <row r="780" spans="3:6" x14ac:dyDescent="0.45">
      <c r="C780" s="165"/>
      <c r="F780" s="120"/>
    </row>
    <row r="781" spans="3:6" x14ac:dyDescent="0.45">
      <c r="C781" s="165"/>
      <c r="F781" s="120"/>
    </row>
    <row r="782" spans="3:6" x14ac:dyDescent="0.45">
      <c r="C782" s="165"/>
      <c r="F782" s="120"/>
    </row>
    <row r="783" spans="3:6" x14ac:dyDescent="0.45">
      <c r="C783" s="165"/>
      <c r="F783" s="120"/>
    </row>
    <row r="784" spans="3:6" x14ac:dyDescent="0.45">
      <c r="C784" s="165"/>
      <c r="F784" s="120"/>
    </row>
    <row r="785" spans="3:6" x14ac:dyDescent="0.45">
      <c r="C785" s="165"/>
      <c r="F785" s="120"/>
    </row>
    <row r="786" spans="3:6" x14ac:dyDescent="0.45">
      <c r="C786" s="165"/>
      <c r="F786" s="120"/>
    </row>
    <row r="787" spans="3:6" x14ac:dyDescent="0.45">
      <c r="C787" s="165"/>
      <c r="F787" s="120"/>
    </row>
    <row r="788" spans="3:6" x14ac:dyDescent="0.45">
      <c r="C788" s="165"/>
      <c r="F788" s="120"/>
    </row>
    <row r="789" spans="3:6" x14ac:dyDescent="0.45">
      <c r="C789" s="165"/>
      <c r="F789" s="120"/>
    </row>
    <row r="790" spans="3:6" x14ac:dyDescent="0.45">
      <c r="C790" s="165"/>
      <c r="F790" s="120"/>
    </row>
    <row r="791" spans="3:6" x14ac:dyDescent="0.45">
      <c r="C791" s="165"/>
      <c r="F791" s="120"/>
    </row>
    <row r="792" spans="3:6" x14ac:dyDescent="0.45">
      <c r="C792" s="165"/>
      <c r="F792" s="120"/>
    </row>
    <row r="793" spans="3:6" x14ac:dyDescent="0.45">
      <c r="C793" s="165"/>
      <c r="F793" s="120"/>
    </row>
    <row r="794" spans="3:6" x14ac:dyDescent="0.45">
      <c r="C794" s="165"/>
      <c r="F794" s="120"/>
    </row>
    <row r="795" spans="3:6" x14ac:dyDescent="0.45">
      <c r="C795" s="165"/>
      <c r="F795" s="120"/>
    </row>
    <row r="796" spans="3:6" x14ac:dyDescent="0.45">
      <c r="C796" s="165"/>
      <c r="F796" s="120"/>
    </row>
    <row r="797" spans="3:6" x14ac:dyDescent="0.45">
      <c r="C797" s="165"/>
      <c r="F797" s="120"/>
    </row>
    <row r="798" spans="3:6" x14ac:dyDescent="0.45">
      <c r="C798" s="165"/>
      <c r="F798" s="120"/>
    </row>
    <row r="799" spans="3:6" x14ac:dyDescent="0.45">
      <c r="C799" s="165"/>
      <c r="F799" s="120"/>
    </row>
    <row r="800" spans="3:6" x14ac:dyDescent="0.45">
      <c r="C800" s="165"/>
      <c r="F800" s="120"/>
    </row>
    <row r="801" spans="3:6" x14ac:dyDescent="0.45">
      <c r="C801" s="165"/>
      <c r="F801" s="120"/>
    </row>
    <row r="802" spans="3:6" x14ac:dyDescent="0.45">
      <c r="C802" s="165"/>
      <c r="F802" s="120"/>
    </row>
    <row r="803" spans="3:6" x14ac:dyDescent="0.45">
      <c r="C803" s="165"/>
      <c r="F803" s="120"/>
    </row>
    <row r="804" spans="3:6" x14ac:dyDescent="0.45">
      <c r="C804" s="165"/>
      <c r="F804" s="120"/>
    </row>
    <row r="805" spans="3:6" x14ac:dyDescent="0.45">
      <c r="C805" s="165"/>
      <c r="F805" s="120"/>
    </row>
    <row r="806" spans="3:6" x14ac:dyDescent="0.45">
      <c r="C806" s="165"/>
      <c r="F806" s="120"/>
    </row>
    <row r="807" spans="3:6" x14ac:dyDescent="0.45">
      <c r="C807" s="165"/>
      <c r="F807" s="120"/>
    </row>
    <row r="808" spans="3:6" x14ac:dyDescent="0.45">
      <c r="C808" s="165"/>
      <c r="F808" s="120"/>
    </row>
    <row r="809" spans="3:6" x14ac:dyDescent="0.45">
      <c r="C809" s="165"/>
      <c r="F809" s="120"/>
    </row>
    <row r="810" spans="3:6" x14ac:dyDescent="0.45">
      <c r="C810" s="165"/>
      <c r="F810" s="120"/>
    </row>
    <row r="811" spans="3:6" x14ac:dyDescent="0.45">
      <c r="C811" s="165"/>
      <c r="F811" s="120"/>
    </row>
    <row r="812" spans="3:6" x14ac:dyDescent="0.45">
      <c r="C812" s="165"/>
      <c r="F812" s="120"/>
    </row>
    <row r="813" spans="3:6" x14ac:dyDescent="0.45">
      <c r="C813" s="165"/>
      <c r="F813" s="120"/>
    </row>
    <row r="814" spans="3:6" x14ac:dyDescent="0.45">
      <c r="C814" s="165"/>
      <c r="F814" s="120"/>
    </row>
    <row r="815" spans="3:6" x14ac:dyDescent="0.45">
      <c r="C815" s="165"/>
      <c r="F815" s="120"/>
    </row>
    <row r="816" spans="3:6" x14ac:dyDescent="0.45">
      <c r="C816" s="165"/>
      <c r="F816" s="120"/>
    </row>
    <row r="817" spans="3:6" x14ac:dyDescent="0.45">
      <c r="C817" s="165"/>
      <c r="F817" s="120"/>
    </row>
    <row r="818" spans="3:6" x14ac:dyDescent="0.45">
      <c r="C818" s="165"/>
      <c r="F818" s="120"/>
    </row>
    <row r="819" spans="3:6" x14ac:dyDescent="0.45">
      <c r="C819" s="165"/>
      <c r="F819" s="120"/>
    </row>
    <row r="820" spans="3:6" x14ac:dyDescent="0.45">
      <c r="C820" s="165"/>
      <c r="F820" s="120"/>
    </row>
    <row r="821" spans="3:6" x14ac:dyDescent="0.45">
      <c r="C821" s="165"/>
      <c r="F821" s="120"/>
    </row>
    <row r="822" spans="3:6" x14ac:dyDescent="0.45">
      <c r="C822" s="165"/>
      <c r="F822" s="120"/>
    </row>
    <row r="823" spans="3:6" x14ac:dyDescent="0.45">
      <c r="C823" s="165"/>
      <c r="F823" s="120"/>
    </row>
    <row r="824" spans="3:6" x14ac:dyDescent="0.45">
      <c r="C824" s="165"/>
      <c r="F824" s="120"/>
    </row>
    <row r="825" spans="3:6" x14ac:dyDescent="0.45">
      <c r="C825" s="165"/>
      <c r="F825" s="120"/>
    </row>
    <row r="826" spans="3:6" x14ac:dyDescent="0.45">
      <c r="C826" s="165"/>
      <c r="F826" s="120"/>
    </row>
    <row r="827" spans="3:6" x14ac:dyDescent="0.45">
      <c r="C827" s="165"/>
      <c r="F827" s="120"/>
    </row>
    <row r="828" spans="3:6" x14ac:dyDescent="0.45">
      <c r="C828" s="165"/>
      <c r="F828" s="120"/>
    </row>
    <row r="829" spans="3:6" x14ac:dyDescent="0.45">
      <c r="C829" s="165"/>
      <c r="F829" s="120"/>
    </row>
    <row r="830" spans="3:6" x14ac:dyDescent="0.45">
      <c r="C830" s="165"/>
      <c r="F830" s="120"/>
    </row>
    <row r="831" spans="3:6" x14ac:dyDescent="0.45">
      <c r="C831" s="165"/>
      <c r="F831" s="120"/>
    </row>
    <row r="832" spans="3:6" x14ac:dyDescent="0.45">
      <c r="C832" s="165"/>
      <c r="F832" s="120"/>
    </row>
    <row r="833" spans="3:6" x14ac:dyDescent="0.45">
      <c r="C833" s="165"/>
      <c r="F833" s="120"/>
    </row>
    <row r="834" spans="3:6" x14ac:dyDescent="0.45">
      <c r="C834" s="165"/>
      <c r="F834" s="120"/>
    </row>
    <row r="835" spans="3:6" x14ac:dyDescent="0.45">
      <c r="C835" s="165"/>
      <c r="F835" s="120"/>
    </row>
    <row r="836" spans="3:6" x14ac:dyDescent="0.45">
      <c r="C836" s="165"/>
      <c r="F836" s="120"/>
    </row>
    <row r="837" spans="3:6" x14ac:dyDescent="0.45">
      <c r="C837" s="165"/>
      <c r="F837" s="120"/>
    </row>
    <row r="838" spans="3:6" x14ac:dyDescent="0.45">
      <c r="C838" s="165"/>
      <c r="F838" s="120"/>
    </row>
    <row r="839" spans="3:6" x14ac:dyDescent="0.45">
      <c r="C839" s="165"/>
      <c r="F839" s="120"/>
    </row>
    <row r="840" spans="3:6" x14ac:dyDescent="0.45">
      <c r="C840" s="165"/>
      <c r="F840" s="120"/>
    </row>
    <row r="841" spans="3:6" x14ac:dyDescent="0.45">
      <c r="C841" s="165"/>
      <c r="F841" s="120"/>
    </row>
    <row r="842" spans="3:6" x14ac:dyDescent="0.45">
      <c r="C842" s="165"/>
      <c r="F842" s="120"/>
    </row>
    <row r="843" spans="3:6" x14ac:dyDescent="0.45">
      <c r="C843" s="165"/>
      <c r="F843" s="120"/>
    </row>
    <row r="844" spans="3:6" x14ac:dyDescent="0.45">
      <c r="C844" s="165"/>
      <c r="F844" s="120"/>
    </row>
    <row r="845" spans="3:6" x14ac:dyDescent="0.45">
      <c r="C845" s="165"/>
      <c r="F845" s="120"/>
    </row>
    <row r="846" spans="3:6" x14ac:dyDescent="0.45">
      <c r="C846" s="165"/>
      <c r="F846" s="120"/>
    </row>
    <row r="847" spans="3:6" x14ac:dyDescent="0.45">
      <c r="C847" s="165"/>
      <c r="F847" s="120"/>
    </row>
    <row r="848" spans="3:6" x14ac:dyDescent="0.45">
      <c r="C848" s="165"/>
      <c r="F848" s="120"/>
    </row>
    <row r="849" spans="3:6" x14ac:dyDescent="0.45">
      <c r="C849" s="165"/>
      <c r="F849" s="120"/>
    </row>
    <row r="850" spans="3:6" x14ac:dyDescent="0.45">
      <c r="C850" s="165"/>
      <c r="F850" s="120"/>
    </row>
    <row r="851" spans="3:6" x14ac:dyDescent="0.45">
      <c r="C851" s="165"/>
      <c r="F851" s="120"/>
    </row>
    <row r="852" spans="3:6" x14ac:dyDescent="0.45">
      <c r="C852" s="165"/>
      <c r="F852" s="120"/>
    </row>
    <row r="853" spans="3:6" x14ac:dyDescent="0.45">
      <c r="C853" s="165"/>
      <c r="F853" s="120"/>
    </row>
    <row r="854" spans="3:6" x14ac:dyDescent="0.45">
      <c r="C854" s="165"/>
      <c r="F854" s="120"/>
    </row>
    <row r="855" spans="3:6" x14ac:dyDescent="0.45">
      <c r="C855" s="165"/>
      <c r="F855" s="120"/>
    </row>
    <row r="856" spans="3:6" x14ac:dyDescent="0.45">
      <c r="C856" s="165"/>
      <c r="F856" s="120"/>
    </row>
    <row r="857" spans="3:6" x14ac:dyDescent="0.45">
      <c r="C857" s="165"/>
      <c r="F857" s="120"/>
    </row>
    <row r="858" spans="3:6" x14ac:dyDescent="0.45">
      <c r="C858" s="165"/>
      <c r="F858" s="120"/>
    </row>
    <row r="859" spans="3:6" x14ac:dyDescent="0.45">
      <c r="C859" s="165"/>
      <c r="F859" s="120"/>
    </row>
    <row r="860" spans="3:6" x14ac:dyDescent="0.45">
      <c r="C860" s="165"/>
      <c r="F860" s="120"/>
    </row>
    <row r="861" spans="3:6" x14ac:dyDescent="0.45">
      <c r="C861" s="165"/>
      <c r="F861" s="120"/>
    </row>
    <row r="862" spans="3:6" x14ac:dyDescent="0.45">
      <c r="C862" s="165"/>
      <c r="F862" s="120"/>
    </row>
    <row r="863" spans="3:6" x14ac:dyDescent="0.45">
      <c r="C863" s="165"/>
      <c r="F863" s="120"/>
    </row>
    <row r="864" spans="3:6" x14ac:dyDescent="0.45">
      <c r="C864" s="165"/>
      <c r="F864" s="120"/>
    </row>
    <row r="865" spans="3:6" x14ac:dyDescent="0.45">
      <c r="C865" s="165"/>
      <c r="F865" s="120"/>
    </row>
    <row r="866" spans="3:6" x14ac:dyDescent="0.45">
      <c r="C866" s="165"/>
      <c r="F866" s="120"/>
    </row>
    <row r="867" spans="3:6" x14ac:dyDescent="0.45">
      <c r="C867" s="165"/>
      <c r="F867" s="120"/>
    </row>
    <row r="868" spans="3:6" x14ac:dyDescent="0.45">
      <c r="C868" s="165"/>
      <c r="F868" s="120"/>
    </row>
    <row r="869" spans="3:6" x14ac:dyDescent="0.45">
      <c r="C869" s="165"/>
      <c r="F869" s="120"/>
    </row>
    <row r="870" spans="3:6" x14ac:dyDescent="0.45">
      <c r="C870" s="165"/>
      <c r="F870" s="120"/>
    </row>
    <row r="871" spans="3:6" x14ac:dyDescent="0.45">
      <c r="C871" s="165"/>
      <c r="F871" s="120"/>
    </row>
    <row r="872" spans="3:6" x14ac:dyDescent="0.45">
      <c r="C872" s="165"/>
      <c r="F872" s="120"/>
    </row>
    <row r="873" spans="3:6" x14ac:dyDescent="0.45">
      <c r="C873" s="165"/>
      <c r="F873" s="120"/>
    </row>
    <row r="874" spans="3:6" x14ac:dyDescent="0.45">
      <c r="C874" s="165"/>
      <c r="F874" s="120"/>
    </row>
    <row r="875" spans="3:6" x14ac:dyDescent="0.45">
      <c r="C875" s="165"/>
      <c r="F875" s="120"/>
    </row>
    <row r="876" spans="3:6" x14ac:dyDescent="0.45">
      <c r="C876" s="165"/>
      <c r="F876" s="120"/>
    </row>
    <row r="877" spans="3:6" x14ac:dyDescent="0.45">
      <c r="C877" s="165"/>
      <c r="F877" s="120"/>
    </row>
    <row r="878" spans="3:6" x14ac:dyDescent="0.45">
      <c r="C878" s="165"/>
      <c r="F878" s="120"/>
    </row>
    <row r="879" spans="3:6" x14ac:dyDescent="0.45">
      <c r="C879" s="165"/>
      <c r="F879" s="120"/>
    </row>
    <row r="880" spans="3:6" x14ac:dyDescent="0.45">
      <c r="C880" s="165"/>
      <c r="F880" s="120"/>
    </row>
    <row r="881" spans="3:6" x14ac:dyDescent="0.45">
      <c r="C881" s="165"/>
      <c r="F881" s="120"/>
    </row>
    <row r="882" spans="3:6" x14ac:dyDescent="0.45">
      <c r="C882" s="165"/>
      <c r="F882" s="120"/>
    </row>
    <row r="883" spans="3:6" x14ac:dyDescent="0.45">
      <c r="C883" s="165"/>
      <c r="F883" s="120"/>
    </row>
    <row r="884" spans="3:6" x14ac:dyDescent="0.45">
      <c r="C884" s="165"/>
      <c r="F884" s="120"/>
    </row>
    <row r="885" spans="3:6" x14ac:dyDescent="0.45">
      <c r="C885" s="165"/>
      <c r="F885" s="120"/>
    </row>
    <row r="886" spans="3:6" x14ac:dyDescent="0.45">
      <c r="C886" s="165"/>
      <c r="F886" s="120"/>
    </row>
    <row r="887" spans="3:6" x14ac:dyDescent="0.45">
      <c r="C887" s="165"/>
      <c r="F887" s="120"/>
    </row>
    <row r="888" spans="3:6" x14ac:dyDescent="0.45">
      <c r="C888" s="165"/>
      <c r="F888" s="120"/>
    </row>
    <row r="889" spans="3:6" x14ac:dyDescent="0.45">
      <c r="C889" s="165"/>
      <c r="F889" s="120"/>
    </row>
    <row r="890" spans="3:6" x14ac:dyDescent="0.45">
      <c r="C890" s="165"/>
      <c r="F890" s="120"/>
    </row>
    <row r="891" spans="3:6" x14ac:dyDescent="0.45">
      <c r="C891" s="165"/>
      <c r="F891" s="120"/>
    </row>
    <row r="892" spans="3:6" x14ac:dyDescent="0.45">
      <c r="C892" s="165"/>
      <c r="F892" s="120"/>
    </row>
    <row r="893" spans="3:6" x14ac:dyDescent="0.45">
      <c r="C893" s="165"/>
      <c r="F893" s="120"/>
    </row>
    <row r="894" spans="3:6" x14ac:dyDescent="0.45">
      <c r="C894" s="165"/>
      <c r="F894" s="120"/>
    </row>
    <row r="895" spans="3:6" x14ac:dyDescent="0.45">
      <c r="C895" s="165"/>
      <c r="F895" s="120"/>
    </row>
    <row r="896" spans="3:6" x14ac:dyDescent="0.45">
      <c r="C896" s="165"/>
      <c r="F896" s="120"/>
    </row>
    <row r="897" spans="3:6" x14ac:dyDescent="0.45">
      <c r="C897" s="165"/>
      <c r="F897" s="120"/>
    </row>
    <row r="898" spans="3:6" x14ac:dyDescent="0.45">
      <c r="C898" s="165"/>
      <c r="F898" s="120"/>
    </row>
    <row r="899" spans="3:6" x14ac:dyDescent="0.45">
      <c r="C899" s="165"/>
      <c r="F899" s="120"/>
    </row>
    <row r="900" spans="3:6" x14ac:dyDescent="0.45">
      <c r="C900" s="165"/>
      <c r="F900" s="120"/>
    </row>
    <row r="901" spans="3:6" x14ac:dyDescent="0.45">
      <c r="C901" s="165"/>
      <c r="F901" s="120"/>
    </row>
    <row r="902" spans="3:6" x14ac:dyDescent="0.45">
      <c r="C902" s="165"/>
      <c r="F902" s="120"/>
    </row>
    <row r="903" spans="3:6" x14ac:dyDescent="0.45">
      <c r="C903" s="165"/>
      <c r="F903" s="120"/>
    </row>
    <row r="904" spans="3:6" x14ac:dyDescent="0.45">
      <c r="C904" s="165"/>
      <c r="F904" s="120"/>
    </row>
    <row r="905" spans="3:6" x14ac:dyDescent="0.45">
      <c r="C905" s="165"/>
      <c r="F905" s="120"/>
    </row>
    <row r="906" spans="3:6" x14ac:dyDescent="0.45">
      <c r="C906" s="165"/>
      <c r="F906" s="120"/>
    </row>
    <row r="907" spans="3:6" x14ac:dyDescent="0.45">
      <c r="C907" s="165"/>
      <c r="F907" s="120"/>
    </row>
    <row r="908" spans="3:6" x14ac:dyDescent="0.45">
      <c r="C908" s="165"/>
      <c r="F908" s="120"/>
    </row>
    <row r="909" spans="3:6" x14ac:dyDescent="0.45">
      <c r="C909" s="165"/>
      <c r="F909" s="120"/>
    </row>
    <row r="910" spans="3:6" x14ac:dyDescent="0.45">
      <c r="C910" s="165"/>
      <c r="F910" s="120"/>
    </row>
    <row r="911" spans="3:6" x14ac:dyDescent="0.45">
      <c r="C911" s="165"/>
      <c r="F911" s="120"/>
    </row>
    <row r="912" spans="3:6" x14ac:dyDescent="0.45">
      <c r="C912" s="165"/>
      <c r="F912" s="120"/>
    </row>
    <row r="913" spans="3:6" x14ac:dyDescent="0.45">
      <c r="C913" s="165"/>
      <c r="F913" s="120"/>
    </row>
    <row r="914" spans="3:6" x14ac:dyDescent="0.45">
      <c r="C914" s="165"/>
      <c r="F914" s="120"/>
    </row>
    <row r="915" spans="3:6" x14ac:dyDescent="0.45">
      <c r="C915" s="165"/>
      <c r="F915" s="120"/>
    </row>
    <row r="916" spans="3:6" x14ac:dyDescent="0.45">
      <c r="C916" s="165"/>
      <c r="F916" s="120"/>
    </row>
    <row r="917" spans="3:6" x14ac:dyDescent="0.45">
      <c r="C917" s="165"/>
      <c r="F917" s="120"/>
    </row>
    <row r="918" spans="3:6" x14ac:dyDescent="0.45">
      <c r="C918" s="165"/>
      <c r="F918" s="120"/>
    </row>
    <row r="919" spans="3:6" x14ac:dyDescent="0.45">
      <c r="C919" s="165"/>
      <c r="F919" s="120"/>
    </row>
    <row r="920" spans="3:6" x14ac:dyDescent="0.45">
      <c r="C920" s="165"/>
      <c r="F920" s="120"/>
    </row>
    <row r="921" spans="3:6" x14ac:dyDescent="0.45">
      <c r="C921" s="165"/>
      <c r="F921" s="120"/>
    </row>
    <row r="922" spans="3:6" x14ac:dyDescent="0.45">
      <c r="C922" s="165"/>
      <c r="F922" s="120"/>
    </row>
    <row r="923" spans="3:6" x14ac:dyDescent="0.45">
      <c r="C923" s="165"/>
      <c r="F923" s="120"/>
    </row>
    <row r="924" spans="3:6" x14ac:dyDescent="0.45">
      <c r="C924" s="165"/>
      <c r="F924" s="120"/>
    </row>
    <row r="925" spans="3:6" x14ac:dyDescent="0.45">
      <c r="C925" s="165"/>
      <c r="F925" s="120"/>
    </row>
    <row r="926" spans="3:6" x14ac:dyDescent="0.45">
      <c r="C926" s="165"/>
      <c r="F926" s="120"/>
    </row>
    <row r="927" spans="3:6" x14ac:dyDescent="0.45">
      <c r="C927" s="165"/>
      <c r="F927" s="120"/>
    </row>
    <row r="928" spans="3:6" x14ac:dyDescent="0.45">
      <c r="C928" s="165"/>
      <c r="F928" s="120"/>
    </row>
    <row r="929" spans="3:6" x14ac:dyDescent="0.45">
      <c r="C929" s="165"/>
      <c r="F929" s="120"/>
    </row>
    <row r="930" spans="3:6" x14ac:dyDescent="0.45">
      <c r="C930" s="165"/>
      <c r="F930" s="120"/>
    </row>
    <row r="931" spans="3:6" x14ac:dyDescent="0.45">
      <c r="C931" s="165"/>
      <c r="F931" s="120"/>
    </row>
    <row r="932" spans="3:6" x14ac:dyDescent="0.45">
      <c r="C932" s="165"/>
      <c r="F932" s="120"/>
    </row>
    <row r="933" spans="3:6" x14ac:dyDescent="0.45">
      <c r="C933" s="165"/>
      <c r="F933" s="120"/>
    </row>
    <row r="934" spans="3:6" x14ac:dyDescent="0.45">
      <c r="C934" s="165"/>
      <c r="F934" s="120"/>
    </row>
    <row r="935" spans="3:6" x14ac:dyDescent="0.45">
      <c r="C935" s="165"/>
      <c r="F935" s="120"/>
    </row>
    <row r="936" spans="3:6" x14ac:dyDescent="0.45">
      <c r="C936" s="165"/>
      <c r="F936" s="120"/>
    </row>
    <row r="937" spans="3:6" x14ac:dyDescent="0.45">
      <c r="C937" s="165"/>
      <c r="F937" s="120"/>
    </row>
    <row r="938" spans="3:6" x14ac:dyDescent="0.45">
      <c r="C938" s="165"/>
      <c r="F938" s="120"/>
    </row>
    <row r="939" spans="3:6" x14ac:dyDescent="0.45">
      <c r="C939" s="165"/>
      <c r="F939" s="120"/>
    </row>
    <row r="940" spans="3:6" x14ac:dyDescent="0.45">
      <c r="C940" s="165"/>
      <c r="F940" s="120"/>
    </row>
    <row r="941" spans="3:6" x14ac:dyDescent="0.45">
      <c r="C941" s="165"/>
      <c r="F941" s="120"/>
    </row>
    <row r="942" spans="3:6" x14ac:dyDescent="0.45">
      <c r="C942" s="165"/>
      <c r="F942" s="120"/>
    </row>
    <row r="943" spans="3:6" x14ac:dyDescent="0.45">
      <c r="C943" s="165"/>
      <c r="F943" s="120"/>
    </row>
    <row r="944" spans="3:6" x14ac:dyDescent="0.45">
      <c r="C944" s="165"/>
      <c r="F944" s="120"/>
    </row>
    <row r="945" spans="3:6" x14ac:dyDescent="0.45">
      <c r="C945" s="165"/>
      <c r="F945" s="120"/>
    </row>
    <row r="946" spans="3:6" x14ac:dyDescent="0.45">
      <c r="C946" s="165"/>
      <c r="F946" s="120"/>
    </row>
    <row r="947" spans="3:6" x14ac:dyDescent="0.45">
      <c r="C947" s="165"/>
      <c r="F947" s="120"/>
    </row>
    <row r="948" spans="3:6" x14ac:dyDescent="0.45">
      <c r="C948" s="165"/>
      <c r="F948" s="120"/>
    </row>
    <row r="949" spans="3:6" x14ac:dyDescent="0.45">
      <c r="C949" s="165"/>
      <c r="F949" s="120"/>
    </row>
    <row r="950" spans="3:6" x14ac:dyDescent="0.45">
      <c r="C950" s="165"/>
      <c r="F950" s="120"/>
    </row>
    <row r="951" spans="3:6" x14ac:dyDescent="0.45">
      <c r="C951" s="165"/>
      <c r="F951" s="120"/>
    </row>
    <row r="952" spans="3:6" x14ac:dyDescent="0.45">
      <c r="C952" s="165"/>
      <c r="F952" s="120"/>
    </row>
    <row r="953" spans="3:6" x14ac:dyDescent="0.45">
      <c r="C953" s="165"/>
      <c r="F953" s="120"/>
    </row>
    <row r="954" spans="3:6" x14ac:dyDescent="0.45">
      <c r="C954" s="165"/>
      <c r="F954" s="120"/>
    </row>
    <row r="955" spans="3:6" x14ac:dyDescent="0.45">
      <c r="C955" s="165"/>
      <c r="F955" s="120"/>
    </row>
    <row r="956" spans="3:6" x14ac:dyDescent="0.45">
      <c r="C956" s="165"/>
      <c r="F956" s="120"/>
    </row>
    <row r="957" spans="3:6" x14ac:dyDescent="0.45">
      <c r="C957" s="165"/>
      <c r="F957" s="120"/>
    </row>
    <row r="958" spans="3:6" x14ac:dyDescent="0.45">
      <c r="C958" s="165"/>
      <c r="F958" s="120"/>
    </row>
    <row r="959" spans="3:6" x14ac:dyDescent="0.45">
      <c r="C959" s="165"/>
      <c r="F959" s="120"/>
    </row>
    <row r="960" spans="3:6" x14ac:dyDescent="0.45">
      <c r="C960" s="165"/>
      <c r="F960" s="120"/>
    </row>
    <row r="961" spans="3:6" x14ac:dyDescent="0.45">
      <c r="C961" s="165"/>
      <c r="F961" s="120"/>
    </row>
    <row r="962" spans="3:6" x14ac:dyDescent="0.45">
      <c r="C962" s="165"/>
      <c r="F962" s="120"/>
    </row>
  </sheetData>
  <sheetProtection algorithmName="SHA-512" hashValue="3IHD95jVR4jS50xwifNq5VJYasE/twOW1jmrceZjMrQigpufbJm6X7FSURIGCLsO69ipWcZbUzUmUVNmqWpgjA==" saltValue="8SrHfDVJlH4H5QBW9Z0iLw==" spinCount="100000" sheet="1" objects="1" scenarios="1"/>
  <pageMargins left="0.70866141732283472" right="0.70866141732283472" top="0.74803149606299213" bottom="0.74803149606299213" header="0.31496062992125984" footer="0.31496062992125984"/>
  <pageSetup scale="78" orientation="portrait" r:id="rId1"/>
  <headerFooter>
    <oddHeader>&amp;C&amp;"Arial Narrow,Regular"DRILLING AND MECHANISATION OF 1No.  BOREHOLE WITH  10,000LITRES OVERHEAD STORAGE TANK AND 4No. STANDPIPES</oddHeader>
    <oddFooter>&amp;L&amp;A&amp;CPage &amp;P of &amp;N</oddFooter>
  </headerFooter>
  <rowBreaks count="5" manualBreakCount="5">
    <brk id="46" max="5" man="1"/>
    <brk id="91" max="5" man="1"/>
    <brk id="134" max="5" man="1"/>
    <brk id="182" max="5" man="1"/>
    <brk id="23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8F2EF-A135-4912-A68E-6951B9D374DC}">
  <sheetPr>
    <tabColor rgb="FFFF0000"/>
  </sheetPr>
  <dimension ref="A1:F1157"/>
  <sheetViews>
    <sheetView view="pageBreakPreview" zoomScaleNormal="60" zoomScaleSheetLayoutView="100" workbookViewId="0">
      <selection activeCell="J17" sqref="J17:K17"/>
    </sheetView>
  </sheetViews>
  <sheetFormatPr defaultColWidth="8.86328125" defaultRowHeight="15" x14ac:dyDescent="0.45"/>
  <cols>
    <col min="1" max="1" width="8.6640625" style="120" customWidth="1"/>
    <col min="2" max="2" width="56.46484375" style="120" customWidth="1"/>
    <col min="3" max="3" width="9" style="167" customWidth="1"/>
    <col min="4" max="4" width="7.46484375" style="120" customWidth="1"/>
    <col min="5" max="5" width="16" style="166" customWidth="1"/>
    <col min="6" max="6" width="17.86328125" style="325" customWidth="1"/>
    <col min="7" max="16384" width="8.86328125" style="5"/>
  </cols>
  <sheetData>
    <row r="1" spans="1:6" ht="31.25" customHeight="1" thickTop="1" thickBot="1" x14ac:dyDescent="0.5">
      <c r="A1" s="1" t="s">
        <v>0</v>
      </c>
      <c r="B1" s="2" t="s">
        <v>1</v>
      </c>
      <c r="C1" s="3" t="s">
        <v>2</v>
      </c>
      <c r="D1" s="2" t="s">
        <v>3</v>
      </c>
      <c r="E1" s="119" t="s">
        <v>4</v>
      </c>
      <c r="F1" s="318" t="s">
        <v>5</v>
      </c>
    </row>
    <row r="2" spans="1:6" ht="13.5" customHeight="1" thickTop="1" x14ac:dyDescent="0.45">
      <c r="A2" s="6"/>
      <c r="B2" s="7"/>
      <c r="C2" s="121"/>
      <c r="D2" s="7"/>
      <c r="E2" s="122"/>
      <c r="F2" s="319"/>
    </row>
    <row r="3" spans="1:6" ht="45" x14ac:dyDescent="0.45">
      <c r="A3" s="6"/>
      <c r="B3" s="12" t="str">
        <f>'[1]Bill Nr. 1 Preliminaries'!B3</f>
        <v>DRILLING AND MECHANISATION OF 1No.  BOREHOLE WITH  10,000LITRES OVERHEAD STORAGE TANK AND 4No. STANDPIPES  AT VARIOUS LOCATIONS</v>
      </c>
      <c r="C3" s="121"/>
      <c r="D3" s="7"/>
      <c r="E3" s="122"/>
      <c r="F3" s="319"/>
    </row>
    <row r="4" spans="1:6" ht="13.5" customHeight="1" x14ac:dyDescent="0.45">
      <c r="A4" s="6"/>
      <c r="B4" s="7"/>
      <c r="C4" s="121"/>
      <c r="D4" s="7"/>
      <c r="E4" s="122"/>
      <c r="F4" s="319"/>
    </row>
    <row r="5" spans="1:6" x14ac:dyDescent="0.45">
      <c r="A5" s="6"/>
      <c r="B5" s="12" t="s">
        <v>421</v>
      </c>
      <c r="C5" s="121"/>
      <c r="D5" s="7"/>
      <c r="E5" s="122"/>
      <c r="F5" s="319"/>
    </row>
    <row r="6" spans="1:6" ht="7.25" customHeight="1" x14ac:dyDescent="0.45">
      <c r="A6" s="6"/>
      <c r="B6" s="7"/>
      <c r="C6" s="121"/>
      <c r="D6" s="7"/>
      <c r="E6" s="122"/>
      <c r="F6" s="319"/>
    </row>
    <row r="7" spans="1:6" x14ac:dyDescent="0.45">
      <c r="A7" s="6"/>
      <c r="B7" s="123" t="s">
        <v>211</v>
      </c>
      <c r="C7" s="121"/>
      <c r="D7" s="7"/>
      <c r="E7" s="122"/>
      <c r="F7" s="319"/>
    </row>
    <row r="8" spans="1:6" ht="11.45" customHeight="1" x14ac:dyDescent="0.45">
      <c r="A8" s="6"/>
      <c r="B8" s="123"/>
      <c r="C8" s="121"/>
      <c r="D8" s="7"/>
      <c r="E8" s="122"/>
      <c r="F8" s="319"/>
    </row>
    <row r="9" spans="1:6" s="210" customFormat="1" x14ac:dyDescent="0.45">
      <c r="A9" s="206"/>
      <c r="B9" s="10" t="s">
        <v>287</v>
      </c>
      <c r="C9" s="207"/>
      <c r="D9" s="208"/>
      <c r="E9" s="209"/>
      <c r="F9" s="331"/>
    </row>
    <row r="10" spans="1:6" ht="10.25" customHeight="1" x14ac:dyDescent="0.45">
      <c r="A10" s="6"/>
      <c r="B10" s="211"/>
      <c r="C10" s="121"/>
      <c r="D10" s="7"/>
      <c r="E10" s="122"/>
      <c r="F10" s="319"/>
    </row>
    <row r="11" spans="1:6" x14ac:dyDescent="0.45">
      <c r="A11" s="14"/>
      <c r="B11" s="168" t="s">
        <v>212</v>
      </c>
      <c r="C11" s="43"/>
      <c r="D11" s="17"/>
      <c r="E11" s="125"/>
      <c r="F11" s="320"/>
    </row>
    <row r="12" spans="1:6" ht="14.45" customHeight="1" x14ac:dyDescent="0.45">
      <c r="A12" s="14"/>
      <c r="B12" s="126"/>
      <c r="C12" s="43"/>
      <c r="D12" s="17"/>
      <c r="E12" s="125"/>
      <c r="F12" s="320"/>
    </row>
    <row r="13" spans="1:6" ht="30" x14ac:dyDescent="0.45">
      <c r="A13" s="14" t="s">
        <v>9</v>
      </c>
      <c r="B13" s="131" t="s">
        <v>288</v>
      </c>
      <c r="C13" s="43">
        <v>5</v>
      </c>
      <c r="D13" s="17" t="s">
        <v>111</v>
      </c>
      <c r="E13" s="125"/>
      <c r="F13" s="320">
        <f>C13*E13</f>
        <v>0</v>
      </c>
    </row>
    <row r="14" spans="1:6" x14ac:dyDescent="0.45">
      <c r="A14" s="14"/>
      <c r="B14" s="131"/>
      <c r="C14" s="43"/>
      <c r="D14" s="17"/>
      <c r="E14" s="125"/>
      <c r="F14" s="320"/>
    </row>
    <row r="15" spans="1:6" ht="30" x14ac:dyDescent="0.45">
      <c r="A15" s="14" t="s">
        <v>12</v>
      </c>
      <c r="B15" s="131" t="s">
        <v>289</v>
      </c>
      <c r="C15" s="43">
        <v>1</v>
      </c>
      <c r="D15" s="17" t="s">
        <v>111</v>
      </c>
      <c r="E15" s="125"/>
      <c r="F15" s="320">
        <f>C15*E15</f>
        <v>0</v>
      </c>
    </row>
    <row r="16" spans="1:6" ht="10.25" customHeight="1" x14ac:dyDescent="0.45">
      <c r="A16" s="14"/>
      <c r="B16" s="131"/>
      <c r="C16" s="43"/>
      <c r="D16" s="17"/>
      <c r="E16" s="125"/>
      <c r="F16" s="320"/>
    </row>
    <row r="17" spans="1:6" ht="30" x14ac:dyDescent="0.45">
      <c r="A17" s="14" t="s">
        <v>15</v>
      </c>
      <c r="B17" s="131" t="s">
        <v>290</v>
      </c>
      <c r="C17" s="43">
        <v>1</v>
      </c>
      <c r="D17" s="17" t="s">
        <v>111</v>
      </c>
      <c r="E17" s="125"/>
      <c r="F17" s="320">
        <f>C17*E17</f>
        <v>0</v>
      </c>
    </row>
    <row r="18" spans="1:6" ht="9.6" customHeight="1" x14ac:dyDescent="0.45">
      <c r="A18" s="14"/>
      <c r="B18" s="131"/>
      <c r="C18" s="43"/>
      <c r="D18" s="17"/>
      <c r="E18" s="125"/>
      <c r="F18" s="320"/>
    </row>
    <row r="19" spans="1:6" x14ac:dyDescent="0.45">
      <c r="A19" s="14"/>
      <c r="B19" s="175" t="s">
        <v>291</v>
      </c>
      <c r="C19" s="43"/>
      <c r="D19" s="17"/>
      <c r="E19" s="125"/>
      <c r="F19" s="320"/>
    </row>
    <row r="20" spans="1:6" ht="10.8" customHeight="1" x14ac:dyDescent="0.45">
      <c r="A20" s="14"/>
      <c r="B20" s="131"/>
      <c r="C20" s="43"/>
      <c r="D20" s="17"/>
      <c r="E20" s="125"/>
      <c r="F20" s="320"/>
    </row>
    <row r="21" spans="1:6" ht="22.8" customHeight="1" x14ac:dyDescent="0.45">
      <c r="A21" s="14" t="s">
        <v>17</v>
      </c>
      <c r="B21" s="131" t="s">
        <v>292</v>
      </c>
      <c r="C21" s="43">
        <v>2</v>
      </c>
      <c r="D21" s="17" t="s">
        <v>111</v>
      </c>
      <c r="E21" s="125"/>
      <c r="F21" s="320">
        <f>C21*E21</f>
        <v>0</v>
      </c>
    </row>
    <row r="22" spans="1:6" ht="10.25" customHeight="1" x14ac:dyDescent="0.45">
      <c r="A22" s="14"/>
      <c r="B22" s="131"/>
      <c r="C22" s="43"/>
      <c r="D22" s="17"/>
      <c r="E22" s="125"/>
      <c r="F22" s="320"/>
    </row>
    <row r="23" spans="1:6" x14ac:dyDescent="0.45">
      <c r="A23" s="14"/>
      <c r="B23" s="175" t="s">
        <v>293</v>
      </c>
      <c r="C23" s="43"/>
      <c r="D23" s="17"/>
      <c r="E23" s="125"/>
      <c r="F23" s="320"/>
    </row>
    <row r="24" spans="1:6" ht="10.25" customHeight="1" x14ac:dyDescent="0.45">
      <c r="A24" s="14"/>
      <c r="B24" s="175"/>
      <c r="C24" s="43"/>
      <c r="D24" s="17"/>
      <c r="E24" s="125"/>
      <c r="F24" s="320"/>
    </row>
    <row r="25" spans="1:6" x14ac:dyDescent="0.45">
      <c r="A25" s="14" t="s">
        <v>23</v>
      </c>
      <c r="B25" s="131" t="s">
        <v>294</v>
      </c>
      <c r="C25" s="43">
        <v>4</v>
      </c>
      <c r="D25" s="17" t="s">
        <v>111</v>
      </c>
      <c r="E25" s="125"/>
      <c r="F25" s="320">
        <f>C25*E25</f>
        <v>0</v>
      </c>
    </row>
    <row r="26" spans="1:6" x14ac:dyDescent="0.45">
      <c r="A26" s="14"/>
      <c r="B26" s="131"/>
      <c r="C26" s="43"/>
      <c r="D26" s="17"/>
      <c r="E26" s="125"/>
      <c r="F26" s="320"/>
    </row>
    <row r="27" spans="1:6" x14ac:dyDescent="0.45">
      <c r="A27" s="152"/>
      <c r="B27" s="175" t="s">
        <v>295</v>
      </c>
      <c r="C27" s="43"/>
      <c r="D27" s="17"/>
      <c r="E27" s="125"/>
      <c r="F27" s="320"/>
    </row>
    <row r="28" spans="1:6" x14ac:dyDescent="0.45">
      <c r="A28" s="152"/>
      <c r="B28" s="176"/>
      <c r="C28" s="43"/>
      <c r="D28" s="17"/>
      <c r="E28" s="125"/>
      <c r="F28" s="320"/>
    </row>
    <row r="29" spans="1:6" x14ac:dyDescent="0.45">
      <c r="A29" s="152" t="s">
        <v>27</v>
      </c>
      <c r="B29" s="131" t="s">
        <v>296</v>
      </c>
      <c r="C29" s="132">
        <v>4</v>
      </c>
      <c r="D29" s="17" t="s">
        <v>111</v>
      </c>
      <c r="E29" s="125"/>
      <c r="F29" s="320">
        <f>C29*E29</f>
        <v>0</v>
      </c>
    </row>
    <row r="30" spans="1:6" x14ac:dyDescent="0.45">
      <c r="A30" s="152"/>
      <c r="B30" s="171"/>
      <c r="C30" s="43"/>
      <c r="D30" s="17"/>
      <c r="E30" s="125"/>
      <c r="F30" s="320"/>
    </row>
    <row r="31" spans="1:6" x14ac:dyDescent="0.45">
      <c r="A31" s="152"/>
      <c r="B31" s="175" t="s">
        <v>297</v>
      </c>
      <c r="C31" s="43"/>
      <c r="D31" s="17"/>
      <c r="E31" s="125"/>
      <c r="F31" s="320"/>
    </row>
    <row r="32" spans="1:6" x14ac:dyDescent="0.45">
      <c r="A32" s="152"/>
      <c r="B32" s="176"/>
      <c r="C32" s="43"/>
      <c r="D32" s="17"/>
      <c r="E32" s="125"/>
      <c r="F32" s="320"/>
    </row>
    <row r="33" spans="1:6" ht="30" x14ac:dyDescent="0.45">
      <c r="A33" s="152" t="s">
        <v>31</v>
      </c>
      <c r="B33" s="131" t="s">
        <v>298</v>
      </c>
      <c r="C33" s="132">
        <v>1</v>
      </c>
      <c r="D33" s="17" t="s">
        <v>111</v>
      </c>
      <c r="E33" s="125"/>
      <c r="F33" s="320">
        <f>C33*E33</f>
        <v>0</v>
      </c>
    </row>
    <row r="34" spans="1:6" x14ac:dyDescent="0.45">
      <c r="A34" s="152"/>
      <c r="B34" s="176"/>
      <c r="C34" s="132"/>
      <c r="D34" s="17"/>
      <c r="E34" s="125"/>
      <c r="F34" s="320"/>
    </row>
    <row r="35" spans="1:6" ht="21.6" customHeight="1" x14ac:dyDescent="0.45">
      <c r="A35" s="152" t="s">
        <v>35</v>
      </c>
      <c r="B35" s="131" t="s">
        <v>299</v>
      </c>
      <c r="C35" s="132">
        <v>3</v>
      </c>
      <c r="D35" s="17" t="s">
        <v>111</v>
      </c>
      <c r="E35" s="125"/>
      <c r="F35" s="320">
        <f>C35*E35</f>
        <v>0</v>
      </c>
    </row>
    <row r="36" spans="1:6" ht="15" customHeight="1" x14ac:dyDescent="0.45">
      <c r="A36" s="152"/>
      <c r="B36" s="131"/>
      <c r="C36" s="43"/>
      <c r="D36" s="17"/>
      <c r="E36" s="125"/>
      <c r="F36" s="320"/>
    </row>
    <row r="37" spans="1:6" x14ac:dyDescent="0.45">
      <c r="A37" s="152"/>
      <c r="B37" s="175" t="s">
        <v>300</v>
      </c>
      <c r="C37" s="43"/>
      <c r="D37" s="17"/>
      <c r="E37" s="125"/>
      <c r="F37" s="320"/>
    </row>
    <row r="38" spans="1:6" ht="10.8" customHeight="1" x14ac:dyDescent="0.45">
      <c r="A38" s="152"/>
      <c r="B38" s="176"/>
      <c r="C38" s="43"/>
      <c r="D38" s="17"/>
      <c r="E38" s="125"/>
      <c r="F38" s="320"/>
    </row>
    <row r="39" spans="1:6" x14ac:dyDescent="0.45">
      <c r="A39" s="152" t="s">
        <v>38</v>
      </c>
      <c r="B39" s="131" t="s">
        <v>301</v>
      </c>
      <c r="C39" s="43">
        <v>2</v>
      </c>
      <c r="D39" s="17" t="s">
        <v>111</v>
      </c>
      <c r="E39" s="125"/>
      <c r="F39" s="320">
        <f>C39*E39</f>
        <v>0</v>
      </c>
    </row>
    <row r="40" spans="1:6" ht="12" customHeight="1" x14ac:dyDescent="0.45">
      <c r="A40" s="152"/>
      <c r="B40" s="131"/>
      <c r="C40" s="132"/>
      <c r="D40" s="17"/>
      <c r="E40" s="125"/>
      <c r="F40" s="320"/>
    </row>
    <row r="41" spans="1:6" x14ac:dyDescent="0.45">
      <c r="A41" s="152"/>
      <c r="B41" s="175" t="s">
        <v>302</v>
      </c>
      <c r="C41" s="43"/>
      <c r="D41" s="17"/>
      <c r="E41" s="125"/>
      <c r="F41" s="320"/>
    </row>
    <row r="42" spans="1:6" ht="10.8" customHeight="1" x14ac:dyDescent="0.45">
      <c r="A42" s="152"/>
      <c r="B42" s="176"/>
      <c r="C42" s="43"/>
      <c r="D42" s="17"/>
      <c r="E42" s="125"/>
      <c r="F42" s="320"/>
    </row>
    <row r="43" spans="1:6" x14ac:dyDescent="0.45">
      <c r="A43" s="152" t="s">
        <v>73</v>
      </c>
      <c r="B43" s="131" t="s">
        <v>303</v>
      </c>
      <c r="C43" s="132">
        <v>12</v>
      </c>
      <c r="D43" s="17" t="s">
        <v>70</v>
      </c>
      <c r="E43" s="125"/>
      <c r="F43" s="320">
        <f>C43*E43</f>
        <v>0</v>
      </c>
    </row>
    <row r="44" spans="1:6" ht="10.8" customHeight="1" x14ac:dyDescent="0.45">
      <c r="A44" s="152"/>
      <c r="B44" s="131"/>
      <c r="C44" s="43"/>
      <c r="D44" s="17"/>
      <c r="E44" s="125"/>
      <c r="F44" s="320"/>
    </row>
    <row r="45" spans="1:6" x14ac:dyDescent="0.45">
      <c r="A45" s="152"/>
      <c r="B45" s="175" t="s">
        <v>304</v>
      </c>
      <c r="C45" s="132"/>
      <c r="D45" s="17"/>
      <c r="E45" s="125"/>
      <c r="F45" s="320"/>
    </row>
    <row r="46" spans="1:6" ht="13.25" customHeight="1" x14ac:dyDescent="0.45">
      <c r="A46" s="152"/>
      <c r="B46" s="131"/>
      <c r="C46" s="132"/>
      <c r="D46" s="17"/>
      <c r="E46" s="125"/>
      <c r="F46" s="320"/>
    </row>
    <row r="47" spans="1:6" x14ac:dyDescent="0.45">
      <c r="A47" s="152" t="s">
        <v>121</v>
      </c>
      <c r="B47" s="131" t="s">
        <v>305</v>
      </c>
      <c r="C47" s="132">
        <v>324</v>
      </c>
      <c r="D47" s="17" t="s">
        <v>222</v>
      </c>
      <c r="E47" s="125"/>
      <c r="F47" s="320">
        <f>C47*E47</f>
        <v>0</v>
      </c>
    </row>
    <row r="48" spans="1:6" ht="15.4" thickBot="1" x14ac:dyDescent="0.5">
      <c r="A48" s="14"/>
      <c r="B48" s="128"/>
      <c r="C48" s="43"/>
      <c r="D48" s="17"/>
      <c r="E48" s="125"/>
      <c r="F48" s="320"/>
    </row>
    <row r="49" spans="1:6" ht="15.4" thickTop="1" x14ac:dyDescent="0.45">
      <c r="A49" s="136"/>
      <c r="B49" s="137"/>
      <c r="C49" s="138"/>
      <c r="D49" s="139"/>
      <c r="E49" s="140"/>
      <c r="F49" s="322"/>
    </row>
    <row r="50" spans="1:6" ht="15.4" thickBot="1" x14ac:dyDescent="0.5">
      <c r="A50" s="141"/>
      <c r="B50" s="142" t="str">
        <f>'[1]Bill Nr. 3A Mechanisation'!B45</f>
        <v>Total Carried to Collection</v>
      </c>
      <c r="C50" s="143"/>
      <c r="D50" s="144"/>
      <c r="E50" s="145"/>
      <c r="F50" s="323">
        <f>SUM(F11:F48)</f>
        <v>0</v>
      </c>
    </row>
    <row r="51" spans="1:6" ht="15.4" thickTop="1" x14ac:dyDescent="0.45">
      <c r="A51" s="146"/>
      <c r="C51" s="147"/>
      <c r="D51" s="146"/>
      <c r="E51" s="148"/>
      <c r="F51" s="324"/>
    </row>
    <row r="52" spans="1:6" x14ac:dyDescent="0.45">
      <c r="A52" s="14"/>
      <c r="B52" s="128"/>
      <c r="C52" s="43"/>
      <c r="D52" s="17"/>
      <c r="E52" s="125"/>
      <c r="F52" s="320"/>
    </row>
    <row r="53" spans="1:6" x14ac:dyDescent="0.45">
      <c r="A53" s="14"/>
      <c r="B53" s="176" t="s">
        <v>306</v>
      </c>
      <c r="C53" s="43"/>
      <c r="D53" s="17"/>
      <c r="E53" s="125"/>
      <c r="F53" s="320"/>
    </row>
    <row r="54" spans="1:6" x14ac:dyDescent="0.45">
      <c r="A54" s="14"/>
      <c r="B54" s="176"/>
      <c r="C54" s="43"/>
      <c r="D54" s="17"/>
      <c r="E54" s="125"/>
      <c r="F54" s="320"/>
    </row>
    <row r="55" spans="1:6" ht="30" x14ac:dyDescent="0.45">
      <c r="A55" s="14" t="s">
        <v>9</v>
      </c>
      <c r="B55" s="131" t="s">
        <v>307</v>
      </c>
      <c r="C55" s="43">
        <v>7</v>
      </c>
      <c r="D55" s="17" t="s">
        <v>64</v>
      </c>
      <c r="E55" s="125"/>
      <c r="F55" s="320">
        <f>C55*E55</f>
        <v>0</v>
      </c>
    </row>
    <row r="56" spans="1:6" x14ac:dyDescent="0.45">
      <c r="A56" s="14"/>
      <c r="B56" s="131"/>
      <c r="C56" s="43"/>
      <c r="D56" s="17"/>
      <c r="E56" s="125"/>
      <c r="F56" s="320"/>
    </row>
    <row r="57" spans="1:6" x14ac:dyDescent="0.45">
      <c r="A57" s="14"/>
      <c r="B57" s="176" t="s">
        <v>308</v>
      </c>
      <c r="C57" s="43"/>
      <c r="D57" s="17"/>
      <c r="E57" s="125"/>
      <c r="F57" s="320"/>
    </row>
    <row r="58" spans="1:6" x14ac:dyDescent="0.45">
      <c r="A58" s="14"/>
      <c r="B58" s="176"/>
      <c r="C58" s="43"/>
      <c r="D58" s="17"/>
      <c r="E58" s="125"/>
      <c r="F58" s="320"/>
    </row>
    <row r="59" spans="1:6" ht="30" x14ac:dyDescent="0.45">
      <c r="A59" s="152" t="s">
        <v>12</v>
      </c>
      <c r="B59" s="170" t="s">
        <v>309</v>
      </c>
      <c r="C59" s="43">
        <v>5</v>
      </c>
      <c r="D59" s="17" t="s">
        <v>64</v>
      </c>
      <c r="E59" s="125"/>
      <c r="F59" s="320">
        <f>C59*E59</f>
        <v>0</v>
      </c>
    </row>
    <row r="60" spans="1:6" x14ac:dyDescent="0.45">
      <c r="A60" s="152"/>
      <c r="B60" s="170"/>
      <c r="C60" s="43"/>
      <c r="D60" s="17"/>
      <c r="E60" s="125"/>
      <c r="F60" s="320"/>
    </row>
    <row r="61" spans="1:6" x14ac:dyDescent="0.45">
      <c r="A61" s="152"/>
      <c r="B61" s="172" t="s">
        <v>310</v>
      </c>
      <c r="C61" s="132"/>
      <c r="D61" s="17"/>
      <c r="E61" s="125"/>
      <c r="F61" s="320"/>
    </row>
    <row r="62" spans="1:6" x14ac:dyDescent="0.45">
      <c r="A62" s="152"/>
      <c r="B62" s="172"/>
      <c r="C62" s="132"/>
      <c r="D62" s="17"/>
      <c r="E62" s="125"/>
      <c r="F62" s="320"/>
    </row>
    <row r="63" spans="1:6" ht="30" x14ac:dyDescent="0.45">
      <c r="A63" s="152" t="s">
        <v>15</v>
      </c>
      <c r="B63" s="173" t="s">
        <v>311</v>
      </c>
      <c r="C63" s="132">
        <v>4</v>
      </c>
      <c r="D63" s="17" t="s">
        <v>64</v>
      </c>
      <c r="E63" s="125"/>
      <c r="F63" s="320">
        <f>C63*E63</f>
        <v>0</v>
      </c>
    </row>
    <row r="64" spans="1:6" x14ac:dyDescent="0.45">
      <c r="A64" s="152"/>
      <c r="B64" s="170"/>
      <c r="C64" s="43"/>
      <c r="D64" s="17"/>
      <c r="E64" s="125"/>
      <c r="F64" s="320"/>
    </row>
    <row r="65" spans="1:6" x14ac:dyDescent="0.45">
      <c r="A65" s="152"/>
      <c r="C65" s="43"/>
      <c r="D65" s="17"/>
      <c r="E65" s="125"/>
      <c r="F65" s="320"/>
    </row>
    <row r="66" spans="1:6" x14ac:dyDescent="0.45">
      <c r="A66" s="14"/>
      <c r="B66" s="127"/>
      <c r="C66" s="43"/>
      <c r="D66" s="17"/>
      <c r="E66" s="125"/>
      <c r="F66" s="320"/>
    </row>
    <row r="67" spans="1:6" x14ac:dyDescent="0.45">
      <c r="A67" s="14"/>
      <c r="B67" s="128"/>
      <c r="C67" s="43"/>
      <c r="D67" s="17"/>
      <c r="E67" s="125"/>
      <c r="F67" s="320"/>
    </row>
    <row r="68" spans="1:6" x14ac:dyDescent="0.45">
      <c r="A68" s="14"/>
      <c r="B68" s="124"/>
      <c r="C68" s="43"/>
      <c r="D68" s="17"/>
      <c r="E68" s="125"/>
      <c r="F68" s="320"/>
    </row>
    <row r="69" spans="1:6" x14ac:dyDescent="0.45">
      <c r="A69" s="14"/>
      <c r="B69" s="128"/>
      <c r="C69" s="43"/>
      <c r="D69" s="17"/>
      <c r="E69" s="125"/>
      <c r="F69" s="320"/>
    </row>
    <row r="70" spans="1:6" x14ac:dyDescent="0.45">
      <c r="A70" s="14"/>
      <c r="B70" s="124"/>
      <c r="C70" s="43"/>
      <c r="D70" s="17"/>
      <c r="E70" s="125"/>
      <c r="F70" s="320"/>
    </row>
    <row r="71" spans="1:6" x14ac:dyDescent="0.45">
      <c r="A71" s="14"/>
      <c r="B71" s="128"/>
      <c r="C71" s="43"/>
      <c r="D71" s="17"/>
      <c r="E71" s="125"/>
      <c r="F71" s="320"/>
    </row>
    <row r="72" spans="1:6" x14ac:dyDescent="0.45">
      <c r="A72" s="14"/>
      <c r="B72" s="124"/>
      <c r="C72" s="43"/>
      <c r="D72" s="17"/>
      <c r="E72" s="125"/>
      <c r="F72" s="320"/>
    </row>
    <row r="73" spans="1:6" ht="15.4" thickBot="1" x14ac:dyDescent="0.5">
      <c r="A73" s="14"/>
      <c r="B73" s="124"/>
      <c r="C73" s="43"/>
      <c r="D73" s="17"/>
      <c r="E73" s="125"/>
      <c r="F73" s="320"/>
    </row>
    <row r="74" spans="1:6" ht="15.4" thickTop="1" x14ac:dyDescent="0.45">
      <c r="A74" s="136"/>
      <c r="B74" s="137"/>
      <c r="C74" s="138"/>
      <c r="D74" s="139"/>
      <c r="E74" s="140"/>
      <c r="F74" s="322"/>
    </row>
    <row r="75" spans="1:6" ht="15.4" thickBot="1" x14ac:dyDescent="0.5">
      <c r="A75" s="141"/>
      <c r="B75" s="142" t="str">
        <f>B50</f>
        <v>Total Carried to Collection</v>
      </c>
      <c r="C75" s="143"/>
      <c r="D75" s="144"/>
      <c r="E75" s="145"/>
      <c r="F75" s="323">
        <f>SUM(F54:F73)</f>
        <v>0</v>
      </c>
    </row>
    <row r="76" spans="1:6" ht="15.4" thickTop="1" x14ac:dyDescent="0.45">
      <c r="A76" s="14"/>
      <c r="B76" s="128"/>
      <c r="C76" s="43"/>
      <c r="D76" s="17"/>
      <c r="E76" s="125"/>
      <c r="F76" s="320"/>
    </row>
    <row r="77" spans="1:6" x14ac:dyDescent="0.45">
      <c r="A77" s="14"/>
      <c r="B77" s="128"/>
      <c r="C77" s="43"/>
      <c r="D77" s="17"/>
      <c r="E77" s="125"/>
      <c r="F77" s="320"/>
    </row>
    <row r="78" spans="1:6" x14ac:dyDescent="0.45">
      <c r="A78" s="14"/>
      <c r="B78" s="127" t="s">
        <v>48</v>
      </c>
      <c r="C78" s="43"/>
      <c r="D78" s="17"/>
      <c r="E78" s="125"/>
      <c r="F78" s="320"/>
    </row>
    <row r="79" spans="1:6" x14ac:dyDescent="0.45">
      <c r="A79" s="14"/>
      <c r="B79" s="128"/>
      <c r="C79" s="43"/>
      <c r="D79" s="17"/>
      <c r="E79" s="125"/>
      <c r="F79" s="320"/>
    </row>
    <row r="80" spans="1:6" x14ac:dyDescent="0.45">
      <c r="A80" s="14"/>
      <c r="B80" s="128"/>
      <c r="C80" s="43"/>
      <c r="D80" s="17"/>
      <c r="E80" s="125"/>
      <c r="F80" s="320"/>
    </row>
    <row r="81" spans="1:6" x14ac:dyDescent="0.45">
      <c r="A81" s="14"/>
      <c r="B81" s="128" t="s">
        <v>49</v>
      </c>
      <c r="C81" s="43"/>
      <c r="D81" s="17"/>
      <c r="E81" s="125"/>
      <c r="F81" s="320">
        <f>F50</f>
        <v>0</v>
      </c>
    </row>
    <row r="82" spans="1:6" x14ac:dyDescent="0.45">
      <c r="A82" s="14"/>
      <c r="B82" s="128"/>
      <c r="C82" s="43"/>
      <c r="D82" s="17"/>
      <c r="E82" s="125"/>
      <c r="F82" s="320"/>
    </row>
    <row r="83" spans="1:6" x14ac:dyDescent="0.45">
      <c r="A83" s="14"/>
      <c r="B83" s="128"/>
      <c r="C83" s="43"/>
      <c r="D83" s="17"/>
      <c r="E83" s="125"/>
      <c r="F83" s="320"/>
    </row>
    <row r="84" spans="1:6" x14ac:dyDescent="0.45">
      <c r="A84" s="14"/>
      <c r="B84" s="128" t="s">
        <v>50</v>
      </c>
      <c r="C84" s="43"/>
      <c r="D84" s="17"/>
      <c r="E84" s="125"/>
      <c r="F84" s="320">
        <f>F75</f>
        <v>0</v>
      </c>
    </row>
    <row r="85" spans="1:6" x14ac:dyDescent="0.45">
      <c r="A85" s="14"/>
      <c r="B85" s="128"/>
      <c r="C85" s="43"/>
      <c r="D85" s="17"/>
      <c r="E85" s="125"/>
      <c r="F85" s="320"/>
    </row>
    <row r="86" spans="1:6" x14ac:dyDescent="0.45">
      <c r="A86" s="14"/>
      <c r="B86" s="128"/>
      <c r="C86" s="43"/>
      <c r="D86" s="17"/>
      <c r="E86" s="125"/>
      <c r="F86" s="320"/>
    </row>
    <row r="87" spans="1:6" x14ac:dyDescent="0.45">
      <c r="A87" s="14"/>
      <c r="B87" s="128"/>
      <c r="C87" s="43"/>
      <c r="D87" s="17"/>
      <c r="E87" s="125"/>
      <c r="F87" s="320"/>
    </row>
    <row r="88" spans="1:6" x14ac:dyDescent="0.45">
      <c r="A88" s="14"/>
      <c r="B88" s="128"/>
      <c r="C88" s="43"/>
      <c r="D88" s="17"/>
      <c r="E88" s="125"/>
      <c r="F88" s="320"/>
    </row>
    <row r="89" spans="1:6" x14ac:dyDescent="0.45">
      <c r="A89" s="14"/>
      <c r="B89" s="128"/>
      <c r="C89" s="43"/>
      <c r="D89" s="17"/>
      <c r="E89" s="125"/>
      <c r="F89" s="320"/>
    </row>
    <row r="90" spans="1:6" x14ac:dyDescent="0.45">
      <c r="A90" s="14"/>
      <c r="B90" s="128"/>
      <c r="C90" s="43"/>
      <c r="D90" s="17"/>
      <c r="E90" s="125"/>
      <c r="F90" s="320"/>
    </row>
    <row r="91" spans="1:6" x14ac:dyDescent="0.45">
      <c r="A91" s="14"/>
      <c r="B91" s="128"/>
      <c r="C91" s="43"/>
      <c r="D91" s="17"/>
      <c r="E91" s="125"/>
      <c r="F91" s="320"/>
    </row>
    <row r="92" spans="1:6" x14ac:dyDescent="0.45">
      <c r="A92" s="14"/>
      <c r="B92" s="128"/>
      <c r="C92" s="43"/>
      <c r="D92" s="17"/>
      <c r="E92" s="125"/>
      <c r="F92" s="320"/>
    </row>
    <row r="93" spans="1:6" x14ac:dyDescent="0.45">
      <c r="A93" s="14"/>
      <c r="B93" s="128"/>
      <c r="C93" s="43"/>
      <c r="D93" s="17"/>
      <c r="E93" s="125"/>
      <c r="F93" s="320"/>
    </row>
    <row r="94" spans="1:6" x14ac:dyDescent="0.45">
      <c r="A94" s="14"/>
      <c r="B94" s="128"/>
      <c r="C94" s="43"/>
      <c r="D94" s="17"/>
      <c r="E94" s="125"/>
      <c r="F94" s="320"/>
    </row>
    <row r="95" spans="1:6" x14ac:dyDescent="0.45">
      <c r="A95" s="14"/>
      <c r="B95" s="128"/>
      <c r="C95" s="43"/>
      <c r="D95" s="17"/>
      <c r="E95" s="125"/>
      <c r="F95" s="320"/>
    </row>
    <row r="96" spans="1:6" x14ac:dyDescent="0.45">
      <c r="A96" s="14"/>
      <c r="B96" s="128"/>
      <c r="C96" s="43"/>
      <c r="D96" s="17"/>
      <c r="E96" s="125"/>
      <c r="F96" s="320"/>
    </row>
    <row r="97" spans="1:6" x14ac:dyDescent="0.45">
      <c r="A97" s="14"/>
      <c r="B97" s="128"/>
      <c r="C97" s="43"/>
      <c r="D97" s="17"/>
      <c r="E97" s="125"/>
      <c r="F97" s="320"/>
    </row>
    <row r="98" spans="1:6" ht="15.4" thickBot="1" x14ac:dyDescent="0.5">
      <c r="A98" s="14"/>
      <c r="B98" s="128"/>
      <c r="C98" s="43"/>
      <c r="D98" s="17"/>
      <c r="E98" s="125"/>
      <c r="F98" s="320"/>
    </row>
    <row r="99" spans="1:6" ht="15.4" thickTop="1" x14ac:dyDescent="0.45">
      <c r="A99" s="136"/>
      <c r="B99" s="137" t="s">
        <v>287</v>
      </c>
      <c r="C99" s="138"/>
      <c r="D99" s="139"/>
      <c r="E99" s="140"/>
      <c r="F99" s="322"/>
    </row>
    <row r="100" spans="1:6" ht="15.4" thickBot="1" x14ac:dyDescent="0.5">
      <c r="A100" s="141"/>
      <c r="B100" s="142" t="s">
        <v>191</v>
      </c>
      <c r="C100" s="143"/>
      <c r="D100" s="144"/>
      <c r="E100" s="145"/>
      <c r="F100" s="323">
        <f>SUM(F78:F98)</f>
        <v>0</v>
      </c>
    </row>
    <row r="101" spans="1:6" ht="15.4" thickTop="1" x14ac:dyDescent="0.45">
      <c r="A101" s="146"/>
      <c r="C101" s="147"/>
      <c r="D101" s="146"/>
      <c r="E101" s="148"/>
      <c r="F101" s="324"/>
    </row>
    <row r="102" spans="1:6" x14ac:dyDescent="0.45">
      <c r="A102" s="14"/>
      <c r="B102" s="128"/>
      <c r="C102" s="43"/>
      <c r="D102" s="17"/>
      <c r="E102" s="125"/>
      <c r="F102" s="320"/>
    </row>
    <row r="103" spans="1:6" x14ac:dyDescent="0.45">
      <c r="A103" s="14"/>
      <c r="B103" s="175" t="s">
        <v>312</v>
      </c>
      <c r="C103" s="43"/>
      <c r="D103" s="17"/>
      <c r="E103" s="125"/>
      <c r="F103" s="320"/>
    </row>
    <row r="104" spans="1:6" x14ac:dyDescent="0.45">
      <c r="A104" s="14"/>
      <c r="B104" s="175"/>
      <c r="C104" s="43"/>
      <c r="D104" s="17"/>
      <c r="E104" s="125"/>
      <c r="F104" s="320"/>
    </row>
    <row r="105" spans="1:6" x14ac:dyDescent="0.45">
      <c r="A105" s="14"/>
      <c r="B105" s="175" t="s">
        <v>300</v>
      </c>
      <c r="C105" s="43"/>
      <c r="D105" s="17"/>
      <c r="E105" s="125"/>
      <c r="F105" s="320"/>
    </row>
    <row r="106" spans="1:6" x14ac:dyDescent="0.45">
      <c r="A106" s="14"/>
      <c r="B106" s="176"/>
      <c r="C106" s="43"/>
      <c r="D106" s="17"/>
      <c r="E106" s="125"/>
      <c r="F106" s="320"/>
    </row>
    <row r="107" spans="1:6" ht="25.8" customHeight="1" x14ac:dyDescent="0.45">
      <c r="A107" s="14" t="s">
        <v>9</v>
      </c>
      <c r="B107" s="131" t="s">
        <v>313</v>
      </c>
      <c r="C107" s="43">
        <v>1</v>
      </c>
      <c r="D107" s="17" t="s">
        <v>111</v>
      </c>
      <c r="E107" s="125"/>
      <c r="F107" s="320">
        <f>C107*E107</f>
        <v>0</v>
      </c>
    </row>
    <row r="108" spans="1:6" x14ac:dyDescent="0.45">
      <c r="A108" s="14"/>
      <c r="B108" s="131"/>
      <c r="C108" s="43"/>
      <c r="D108" s="17"/>
      <c r="E108" s="125"/>
      <c r="F108" s="320"/>
    </row>
    <row r="109" spans="1:6" s="30" customFormat="1" ht="30" x14ac:dyDescent="0.45">
      <c r="A109" s="14" t="s">
        <v>12</v>
      </c>
      <c r="B109" s="131" t="s">
        <v>314</v>
      </c>
      <c r="C109" s="43">
        <v>1</v>
      </c>
      <c r="D109" s="17" t="s">
        <v>111</v>
      </c>
      <c r="E109" s="125"/>
      <c r="F109" s="320">
        <f>C109*E109</f>
        <v>0</v>
      </c>
    </row>
    <row r="110" spans="1:6" s="182" customFormat="1" x14ac:dyDescent="0.45">
      <c r="A110" s="177"/>
      <c r="B110" s="131"/>
      <c r="C110" s="179"/>
      <c r="D110" s="180"/>
      <c r="E110" s="181"/>
      <c r="F110" s="328"/>
    </row>
    <row r="111" spans="1:6" s="182" customFormat="1" x14ac:dyDescent="0.45">
      <c r="A111" s="177"/>
      <c r="B111" s="175" t="s">
        <v>315</v>
      </c>
      <c r="C111" s="179"/>
      <c r="D111" s="180"/>
      <c r="E111" s="181"/>
      <c r="F111" s="328"/>
    </row>
    <row r="112" spans="1:6" s="182" customFormat="1" x14ac:dyDescent="0.45">
      <c r="A112" s="177"/>
      <c r="B112" s="176"/>
      <c r="C112" s="179"/>
      <c r="D112" s="180"/>
      <c r="E112" s="181"/>
      <c r="F112" s="328"/>
    </row>
    <row r="113" spans="1:6" x14ac:dyDescent="0.45">
      <c r="A113" s="14" t="s">
        <v>15</v>
      </c>
      <c r="B113" s="129" t="s">
        <v>316</v>
      </c>
      <c r="C113" s="43">
        <v>195</v>
      </c>
      <c r="D113" s="17" t="s">
        <v>222</v>
      </c>
      <c r="E113" s="125"/>
      <c r="F113" s="320">
        <f>C113*E113</f>
        <v>0</v>
      </c>
    </row>
    <row r="114" spans="1:6" x14ac:dyDescent="0.45">
      <c r="A114" s="14"/>
      <c r="B114" s="176"/>
      <c r="C114" s="43"/>
      <c r="D114" s="17"/>
      <c r="E114" s="125"/>
      <c r="F114" s="320"/>
    </row>
    <row r="115" spans="1:6" x14ac:dyDescent="0.45">
      <c r="A115" s="14" t="s">
        <v>17</v>
      </c>
      <c r="B115" s="129" t="s">
        <v>317</v>
      </c>
      <c r="C115" s="43">
        <v>158</v>
      </c>
      <c r="D115" s="17" t="s">
        <v>222</v>
      </c>
      <c r="E115" s="125"/>
      <c r="F115" s="320">
        <f>C115*E115</f>
        <v>0</v>
      </c>
    </row>
    <row r="116" spans="1:6" x14ac:dyDescent="0.45">
      <c r="A116" s="14"/>
      <c r="B116" s="176"/>
      <c r="C116" s="43"/>
      <c r="D116" s="17"/>
      <c r="E116" s="125"/>
      <c r="F116" s="320"/>
    </row>
    <row r="117" spans="1:6" x14ac:dyDescent="0.45">
      <c r="A117" s="14" t="s">
        <v>23</v>
      </c>
      <c r="B117" s="129" t="s">
        <v>318</v>
      </c>
      <c r="C117" s="43">
        <v>125</v>
      </c>
      <c r="D117" s="17" t="s">
        <v>222</v>
      </c>
      <c r="E117" s="125"/>
      <c r="F117" s="320">
        <f>C117*E117</f>
        <v>0</v>
      </c>
    </row>
    <row r="118" spans="1:6" x14ac:dyDescent="0.45">
      <c r="A118" s="14"/>
      <c r="B118" s="175"/>
      <c r="C118" s="43"/>
      <c r="D118" s="17"/>
      <c r="E118" s="125"/>
      <c r="F118" s="320"/>
    </row>
    <row r="119" spans="1:6" x14ac:dyDescent="0.45">
      <c r="A119" s="14"/>
      <c r="B119" s="175" t="s">
        <v>319</v>
      </c>
      <c r="C119" s="43"/>
      <c r="D119" s="17"/>
      <c r="E119" s="125"/>
      <c r="F119" s="320"/>
    </row>
    <row r="120" spans="1:6" x14ac:dyDescent="0.45">
      <c r="A120" s="14"/>
      <c r="B120" s="176"/>
      <c r="C120" s="43"/>
      <c r="D120" s="17"/>
      <c r="E120" s="125"/>
      <c r="F120" s="320"/>
    </row>
    <row r="121" spans="1:6" x14ac:dyDescent="0.45">
      <c r="A121" s="14" t="s">
        <v>27</v>
      </c>
      <c r="B121" s="131" t="s">
        <v>320</v>
      </c>
      <c r="C121" s="43">
        <v>14</v>
      </c>
      <c r="D121" s="17" t="s">
        <v>64</v>
      </c>
      <c r="E121" s="125"/>
      <c r="F121" s="320">
        <f>C121*E121</f>
        <v>0</v>
      </c>
    </row>
    <row r="122" spans="1:6" x14ac:dyDescent="0.45">
      <c r="A122" s="14"/>
      <c r="B122" s="131"/>
      <c r="C122" s="43"/>
      <c r="D122" s="17"/>
      <c r="E122" s="125"/>
      <c r="F122" s="320"/>
    </row>
    <row r="123" spans="1:6" x14ac:dyDescent="0.45">
      <c r="A123" s="14" t="s">
        <v>31</v>
      </c>
      <c r="B123" s="131" t="s">
        <v>321</v>
      </c>
      <c r="C123" s="43">
        <v>19</v>
      </c>
      <c r="D123" s="17" t="s">
        <v>64</v>
      </c>
      <c r="E123" s="125"/>
      <c r="F123" s="320">
        <f>C123*E123</f>
        <v>0</v>
      </c>
    </row>
    <row r="124" spans="1:6" x14ac:dyDescent="0.45">
      <c r="A124" s="14"/>
      <c r="B124" s="131"/>
      <c r="C124" s="43"/>
      <c r="D124" s="17"/>
      <c r="E124" s="125"/>
      <c r="F124" s="320"/>
    </row>
    <row r="125" spans="1:6" x14ac:dyDescent="0.45">
      <c r="A125" s="14"/>
      <c r="B125" s="175" t="s">
        <v>306</v>
      </c>
      <c r="C125" s="43"/>
      <c r="D125" s="17"/>
      <c r="E125" s="125"/>
      <c r="F125" s="320"/>
    </row>
    <row r="126" spans="1:6" x14ac:dyDescent="0.45">
      <c r="A126" s="14"/>
      <c r="B126" s="176"/>
      <c r="C126" s="43"/>
      <c r="D126" s="17"/>
      <c r="E126" s="125"/>
      <c r="F126" s="320"/>
    </row>
    <row r="127" spans="1:6" ht="30" x14ac:dyDescent="0.45">
      <c r="A127" s="14" t="s">
        <v>35</v>
      </c>
      <c r="B127" s="131" t="s">
        <v>322</v>
      </c>
      <c r="C127" s="43">
        <v>33</v>
      </c>
      <c r="D127" s="17" t="s">
        <v>64</v>
      </c>
      <c r="E127" s="125"/>
      <c r="F127" s="320">
        <f>C127*E127</f>
        <v>0</v>
      </c>
    </row>
    <row r="128" spans="1:6" x14ac:dyDescent="0.45">
      <c r="A128" s="14"/>
      <c r="B128" s="196"/>
      <c r="C128" s="43"/>
      <c r="D128" s="17"/>
      <c r="E128" s="125"/>
      <c r="F128" s="320"/>
    </row>
    <row r="129" spans="1:6" x14ac:dyDescent="0.45">
      <c r="A129" s="14"/>
      <c r="B129" s="175" t="s">
        <v>323</v>
      </c>
      <c r="C129" s="43"/>
      <c r="D129" s="17"/>
      <c r="E129" s="125"/>
      <c r="F129" s="320"/>
    </row>
    <row r="130" spans="1:6" x14ac:dyDescent="0.45">
      <c r="A130" s="14"/>
      <c r="B130" s="194"/>
      <c r="C130" s="43"/>
      <c r="D130" s="17"/>
      <c r="E130" s="125"/>
      <c r="F130" s="320"/>
    </row>
    <row r="131" spans="1:6" x14ac:dyDescent="0.45">
      <c r="A131" s="14"/>
      <c r="B131" s="175" t="s">
        <v>300</v>
      </c>
      <c r="C131" s="43"/>
      <c r="D131" s="17"/>
      <c r="E131" s="125"/>
      <c r="F131" s="320"/>
    </row>
    <row r="132" spans="1:6" x14ac:dyDescent="0.45">
      <c r="A132" s="14"/>
      <c r="B132" s="176"/>
      <c r="C132" s="43"/>
      <c r="D132" s="17"/>
      <c r="E132" s="125"/>
      <c r="F132" s="320"/>
    </row>
    <row r="133" spans="1:6" ht="30" x14ac:dyDescent="0.45">
      <c r="A133" s="14" t="s">
        <v>38</v>
      </c>
      <c r="B133" s="131" t="s">
        <v>324</v>
      </c>
      <c r="C133" s="43">
        <v>2</v>
      </c>
      <c r="D133" s="17" t="s">
        <v>111</v>
      </c>
      <c r="E133" s="125"/>
      <c r="F133" s="320">
        <f>C133*E133</f>
        <v>0</v>
      </c>
    </row>
    <row r="134" spans="1:6" x14ac:dyDescent="0.45">
      <c r="A134" s="14"/>
      <c r="B134" s="131"/>
      <c r="C134" s="43"/>
      <c r="D134" s="17"/>
      <c r="E134" s="125"/>
      <c r="F134" s="320"/>
    </row>
    <row r="135" spans="1:6" x14ac:dyDescent="0.45">
      <c r="A135" s="14"/>
      <c r="B135" s="175" t="s">
        <v>325</v>
      </c>
      <c r="C135" s="43"/>
      <c r="D135" s="17"/>
      <c r="E135" s="125"/>
      <c r="F135" s="320"/>
    </row>
    <row r="136" spans="1:6" x14ac:dyDescent="0.45">
      <c r="A136" s="14"/>
      <c r="B136" s="176"/>
      <c r="C136" s="43"/>
      <c r="D136" s="17"/>
      <c r="E136" s="125"/>
      <c r="F136" s="320"/>
    </row>
    <row r="137" spans="1:6" x14ac:dyDescent="0.45">
      <c r="A137" s="14" t="s">
        <v>73</v>
      </c>
      <c r="B137" s="131" t="s">
        <v>326</v>
      </c>
      <c r="C137" s="43">
        <v>198</v>
      </c>
      <c r="D137" s="17" t="s">
        <v>222</v>
      </c>
      <c r="E137" s="125"/>
      <c r="F137" s="320">
        <f>C137*E137</f>
        <v>0</v>
      </c>
    </row>
    <row r="138" spans="1:6" x14ac:dyDescent="0.45">
      <c r="A138" s="14"/>
      <c r="B138" s="131"/>
      <c r="C138" s="43"/>
      <c r="D138" s="17"/>
      <c r="E138" s="125"/>
      <c r="F138" s="320"/>
    </row>
    <row r="139" spans="1:6" x14ac:dyDescent="0.45">
      <c r="A139" s="14"/>
      <c r="B139" s="175" t="s">
        <v>319</v>
      </c>
      <c r="C139" s="43"/>
      <c r="D139" s="17"/>
      <c r="E139" s="125"/>
      <c r="F139" s="320"/>
    </row>
    <row r="140" spans="1:6" x14ac:dyDescent="0.45">
      <c r="A140" s="14"/>
      <c r="B140" s="131"/>
      <c r="C140" s="43"/>
      <c r="D140" s="17"/>
      <c r="E140" s="125"/>
      <c r="F140" s="320"/>
    </row>
    <row r="141" spans="1:6" x14ac:dyDescent="0.45">
      <c r="A141" s="14" t="s">
        <v>121</v>
      </c>
      <c r="B141" s="131" t="s">
        <v>327</v>
      </c>
      <c r="C141" s="43">
        <v>19</v>
      </c>
      <c r="D141" s="17" t="s">
        <v>64</v>
      </c>
      <c r="E141" s="125"/>
      <c r="F141" s="320">
        <f>C141*E141</f>
        <v>0</v>
      </c>
    </row>
    <row r="142" spans="1:6" x14ac:dyDescent="0.45">
      <c r="A142" s="14"/>
      <c r="B142" s="176"/>
      <c r="C142" s="43"/>
      <c r="D142" s="17"/>
      <c r="E142" s="125"/>
      <c r="F142" s="320"/>
    </row>
    <row r="143" spans="1:6" x14ac:dyDescent="0.45">
      <c r="A143" s="14"/>
      <c r="B143" s="131"/>
      <c r="C143" s="43"/>
      <c r="D143" s="151"/>
      <c r="E143" s="125"/>
      <c r="F143" s="320"/>
    </row>
    <row r="144" spans="1:6" x14ac:dyDescent="0.45">
      <c r="A144" s="14"/>
      <c r="B144" s="131"/>
      <c r="C144" s="43"/>
      <c r="D144" s="151"/>
      <c r="E144" s="125"/>
      <c r="F144" s="320"/>
    </row>
    <row r="145" spans="1:6" x14ac:dyDescent="0.45">
      <c r="A145" s="14"/>
      <c r="B145" s="131"/>
      <c r="C145" s="43"/>
      <c r="D145" s="151"/>
      <c r="E145" s="125"/>
      <c r="F145" s="320"/>
    </row>
    <row r="146" spans="1:6" x14ac:dyDescent="0.45">
      <c r="A146" s="14"/>
      <c r="B146" s="131"/>
      <c r="C146" s="43"/>
      <c r="D146" s="151"/>
      <c r="E146" s="125"/>
      <c r="F146" s="320"/>
    </row>
    <row r="147" spans="1:6" ht="15.4" thickBot="1" x14ac:dyDescent="0.5">
      <c r="A147" s="14"/>
      <c r="B147" s="131"/>
      <c r="C147" s="43"/>
      <c r="D147" s="17"/>
      <c r="E147" s="125"/>
      <c r="F147" s="320"/>
    </row>
    <row r="148" spans="1:6" ht="15.4" thickTop="1" x14ac:dyDescent="0.45">
      <c r="A148" s="136"/>
      <c r="B148" s="137" t="s">
        <v>328</v>
      </c>
      <c r="C148" s="138"/>
      <c r="D148" s="139"/>
      <c r="E148" s="140"/>
      <c r="F148" s="322"/>
    </row>
    <row r="149" spans="1:6" ht="15.4" thickBot="1" x14ac:dyDescent="0.5">
      <c r="A149" s="141"/>
      <c r="B149" s="142" t="s">
        <v>191</v>
      </c>
      <c r="C149" s="143"/>
      <c r="D149" s="144"/>
      <c r="E149" s="145"/>
      <c r="F149" s="323">
        <f>SUM(F105:F147)</f>
        <v>0</v>
      </c>
    </row>
    <row r="150" spans="1:6" ht="15.4" thickTop="1" x14ac:dyDescent="0.45">
      <c r="A150" s="146"/>
      <c r="C150" s="147"/>
      <c r="D150" s="146"/>
      <c r="E150" s="148"/>
      <c r="F150" s="324"/>
    </row>
    <row r="151" spans="1:6" x14ac:dyDescent="0.45">
      <c r="A151" s="14"/>
      <c r="B151" s="131"/>
      <c r="C151" s="43"/>
      <c r="D151" s="17"/>
      <c r="E151" s="125"/>
      <c r="F151" s="320"/>
    </row>
    <row r="152" spans="1:6" x14ac:dyDescent="0.45">
      <c r="A152" s="14"/>
      <c r="B152" s="175" t="s">
        <v>329</v>
      </c>
      <c r="C152" s="151"/>
      <c r="D152" s="151"/>
      <c r="E152" s="326"/>
      <c r="F152" s="320"/>
    </row>
    <row r="153" spans="1:6" x14ac:dyDescent="0.45">
      <c r="A153" s="14"/>
      <c r="B153" s="131"/>
      <c r="C153" s="151"/>
      <c r="D153" s="151"/>
      <c r="E153" s="326"/>
      <c r="F153" s="320"/>
    </row>
    <row r="154" spans="1:6" x14ac:dyDescent="0.45">
      <c r="A154" s="14" t="s">
        <v>9</v>
      </c>
      <c r="B154" s="131" t="s">
        <v>330</v>
      </c>
      <c r="C154" s="151">
        <v>1</v>
      </c>
      <c r="D154" s="151" t="s">
        <v>43</v>
      </c>
      <c r="E154" s="326"/>
      <c r="F154" s="320">
        <f>C154*E154</f>
        <v>0</v>
      </c>
    </row>
    <row r="155" spans="1:6" x14ac:dyDescent="0.45">
      <c r="A155" s="14"/>
      <c r="B155" s="131"/>
      <c r="C155" s="151"/>
      <c r="D155" s="151"/>
      <c r="E155" s="326"/>
      <c r="F155" s="320"/>
    </row>
    <row r="156" spans="1:6" ht="45" x14ac:dyDescent="0.45">
      <c r="A156" s="14" t="s">
        <v>12</v>
      </c>
      <c r="B156" s="131" t="s">
        <v>331</v>
      </c>
      <c r="C156" s="151">
        <v>1</v>
      </c>
      <c r="D156" s="151" t="s">
        <v>332</v>
      </c>
      <c r="E156" s="326"/>
      <c r="F156" s="320">
        <f>C156*E156</f>
        <v>0</v>
      </c>
    </row>
    <row r="157" spans="1:6" x14ac:dyDescent="0.45">
      <c r="A157" s="14"/>
      <c r="B157" s="131"/>
      <c r="C157" s="151"/>
      <c r="D157" s="151"/>
      <c r="E157" s="326"/>
      <c r="F157" s="320"/>
    </row>
    <row r="158" spans="1:6" x14ac:dyDescent="0.45">
      <c r="A158" s="14"/>
      <c r="B158" s="175" t="s">
        <v>333</v>
      </c>
      <c r="C158" s="43"/>
      <c r="D158" s="17"/>
      <c r="E158" s="125"/>
      <c r="F158" s="320"/>
    </row>
    <row r="159" spans="1:6" x14ac:dyDescent="0.45">
      <c r="A159" s="14"/>
      <c r="B159" s="175"/>
      <c r="C159" s="43"/>
      <c r="D159" s="17"/>
      <c r="E159" s="125"/>
      <c r="F159" s="320"/>
    </row>
    <row r="160" spans="1:6" s="202" customFormat="1" ht="27" customHeight="1" x14ac:dyDescent="0.45">
      <c r="A160" s="198" t="s">
        <v>15</v>
      </c>
      <c r="B160" s="131" t="s">
        <v>334</v>
      </c>
      <c r="C160" s="199">
        <v>1</v>
      </c>
      <c r="D160" s="200" t="s">
        <v>43</v>
      </c>
      <c r="E160" s="201"/>
      <c r="F160" s="320">
        <f>C160*E160</f>
        <v>0</v>
      </c>
    </row>
    <row r="161" spans="1:6" s="202" customFormat="1" x14ac:dyDescent="0.45">
      <c r="A161" s="198"/>
      <c r="B161" s="176"/>
      <c r="C161" s="199"/>
      <c r="D161" s="200"/>
      <c r="E161" s="201"/>
      <c r="F161" s="329"/>
    </row>
    <row r="162" spans="1:6" s="202" customFormat="1" x14ac:dyDescent="0.45">
      <c r="A162" s="198"/>
      <c r="B162" s="175" t="s">
        <v>226</v>
      </c>
      <c r="C162" s="199"/>
      <c r="D162" s="200"/>
      <c r="E162" s="327"/>
      <c r="F162" s="320"/>
    </row>
    <row r="163" spans="1:6" s="202" customFormat="1" x14ac:dyDescent="0.45">
      <c r="A163" s="198"/>
      <c r="B163" s="131"/>
      <c r="C163" s="199"/>
      <c r="D163" s="200"/>
      <c r="E163" s="327"/>
      <c r="F163" s="329"/>
    </row>
    <row r="164" spans="1:6" s="202" customFormat="1" ht="30" x14ac:dyDescent="0.45">
      <c r="A164" s="198" t="s">
        <v>17</v>
      </c>
      <c r="B164" s="131" t="s">
        <v>335</v>
      </c>
      <c r="C164" s="199">
        <v>28</v>
      </c>
      <c r="D164" s="200" t="s">
        <v>70</v>
      </c>
      <c r="E164" s="327"/>
      <c r="F164" s="320">
        <f>C164*E164</f>
        <v>0</v>
      </c>
    </row>
    <row r="165" spans="1:6" s="202" customFormat="1" x14ac:dyDescent="0.45">
      <c r="A165" s="198"/>
      <c r="B165" s="131"/>
      <c r="C165" s="199"/>
      <c r="D165" s="200"/>
      <c r="E165" s="327"/>
      <c r="F165" s="329"/>
    </row>
    <row r="166" spans="1:6" s="202" customFormat="1" x14ac:dyDescent="0.45">
      <c r="A166" s="198"/>
      <c r="B166" s="131" t="s">
        <v>336</v>
      </c>
      <c r="C166" s="199">
        <v>2</v>
      </c>
      <c r="D166" s="200" t="s">
        <v>64</v>
      </c>
      <c r="E166" s="327"/>
      <c r="F166" s="320">
        <f>C166*E166</f>
        <v>0</v>
      </c>
    </row>
    <row r="167" spans="1:6" s="202" customFormat="1" x14ac:dyDescent="0.45">
      <c r="A167" s="198"/>
      <c r="B167" s="131"/>
      <c r="C167" s="199"/>
      <c r="D167" s="200"/>
      <c r="E167" s="326"/>
      <c r="F167" s="329"/>
    </row>
    <row r="168" spans="1:6" s="202" customFormat="1" x14ac:dyDescent="0.45">
      <c r="A168" s="198"/>
      <c r="B168" s="127" t="s">
        <v>337</v>
      </c>
      <c r="C168" s="199"/>
      <c r="D168" s="200"/>
      <c r="E168" s="330"/>
      <c r="F168" s="329"/>
    </row>
    <row r="169" spans="1:6" s="202" customFormat="1" x14ac:dyDescent="0.45">
      <c r="A169" s="198"/>
      <c r="B169" s="128"/>
      <c r="C169" s="199"/>
      <c r="D169" s="200"/>
      <c r="E169" s="330"/>
      <c r="F169" s="329"/>
    </row>
    <row r="170" spans="1:6" s="202" customFormat="1" ht="30" x14ac:dyDescent="0.45">
      <c r="A170" s="198" t="s">
        <v>23</v>
      </c>
      <c r="B170" s="124" t="s">
        <v>338</v>
      </c>
      <c r="C170" s="199">
        <v>20</v>
      </c>
      <c r="D170" s="200" t="s">
        <v>70</v>
      </c>
      <c r="E170" s="330"/>
      <c r="F170" s="320">
        <f>C170*E170</f>
        <v>0</v>
      </c>
    </row>
    <row r="171" spans="1:6" s="202" customFormat="1" x14ac:dyDescent="0.45">
      <c r="A171" s="198"/>
      <c r="B171" s="128"/>
      <c r="C171" s="199"/>
      <c r="D171" s="200"/>
      <c r="E171" s="330"/>
      <c r="F171" s="329"/>
    </row>
    <row r="172" spans="1:6" s="202" customFormat="1" ht="30" x14ac:dyDescent="0.45">
      <c r="A172" s="198" t="s">
        <v>27</v>
      </c>
      <c r="B172" s="124" t="s">
        <v>339</v>
      </c>
      <c r="C172" s="199">
        <v>1</v>
      </c>
      <c r="D172" s="200" t="s">
        <v>43</v>
      </c>
      <c r="E172" s="330"/>
      <c r="F172" s="320">
        <f>C172*E172</f>
        <v>0</v>
      </c>
    </row>
    <row r="173" spans="1:6" s="202" customFormat="1" x14ac:dyDescent="0.45">
      <c r="A173" s="212"/>
      <c r="B173" s="170"/>
      <c r="C173" s="199"/>
      <c r="D173" s="200"/>
      <c r="E173" s="330"/>
      <c r="F173" s="329"/>
    </row>
    <row r="174" spans="1:6" s="202" customFormat="1" x14ac:dyDescent="0.45">
      <c r="A174" s="212"/>
      <c r="B174" s="213" t="s">
        <v>340</v>
      </c>
      <c r="C174" s="199"/>
      <c r="D174" s="200"/>
      <c r="E174" s="330"/>
      <c r="F174" s="329"/>
    </row>
    <row r="175" spans="1:6" s="202" customFormat="1" x14ac:dyDescent="0.45">
      <c r="A175" s="212"/>
      <c r="B175" s="214"/>
      <c r="C175" s="199"/>
      <c r="D175" s="200"/>
      <c r="E175" s="330"/>
      <c r="F175" s="329"/>
    </row>
    <row r="176" spans="1:6" s="202" customFormat="1" x14ac:dyDescent="0.45">
      <c r="A176" s="212" t="s">
        <v>31</v>
      </c>
      <c r="B176" s="170" t="s">
        <v>341</v>
      </c>
      <c r="C176" s="199">
        <v>2</v>
      </c>
      <c r="D176" s="200" t="s">
        <v>43</v>
      </c>
      <c r="E176" s="330"/>
      <c r="F176" s="320">
        <f>C176*E176</f>
        <v>0</v>
      </c>
    </row>
    <row r="177" spans="1:6" s="202" customFormat="1" x14ac:dyDescent="0.45">
      <c r="A177" s="212"/>
      <c r="B177" s="170"/>
      <c r="C177" s="199"/>
      <c r="D177" s="200"/>
      <c r="E177" s="330"/>
      <c r="F177" s="329"/>
    </row>
    <row r="178" spans="1:6" s="202" customFormat="1" x14ac:dyDescent="0.45">
      <c r="A178" s="212" t="s">
        <v>35</v>
      </c>
      <c r="B178" s="170" t="s">
        <v>342</v>
      </c>
      <c r="C178" s="199">
        <v>2</v>
      </c>
      <c r="D178" s="200" t="s">
        <v>43</v>
      </c>
      <c r="E178" s="330"/>
      <c r="F178" s="320">
        <f>C178*E178</f>
        <v>0</v>
      </c>
    </row>
    <row r="179" spans="1:6" s="202" customFormat="1" x14ac:dyDescent="0.45">
      <c r="A179" s="212"/>
      <c r="B179" s="173"/>
      <c r="C179" s="199"/>
      <c r="D179" s="200"/>
      <c r="E179" s="330"/>
      <c r="F179" s="329"/>
    </row>
    <row r="180" spans="1:6" s="202" customFormat="1" x14ac:dyDescent="0.45">
      <c r="A180" s="212" t="s">
        <v>38</v>
      </c>
      <c r="B180" s="173" t="s">
        <v>343</v>
      </c>
      <c r="C180" s="199">
        <v>1</v>
      </c>
      <c r="D180" s="200" t="s">
        <v>43</v>
      </c>
      <c r="E180" s="330"/>
      <c r="F180" s="320">
        <f>C180*E180</f>
        <v>0</v>
      </c>
    </row>
    <row r="181" spans="1:6" s="202" customFormat="1" x14ac:dyDescent="0.45">
      <c r="A181" s="212"/>
      <c r="B181" s="173"/>
      <c r="C181" s="199"/>
      <c r="D181" s="200"/>
      <c r="E181" s="330"/>
      <c r="F181" s="329"/>
    </row>
    <row r="182" spans="1:6" s="202" customFormat="1" x14ac:dyDescent="0.45">
      <c r="A182" s="212" t="s">
        <v>73</v>
      </c>
      <c r="B182" s="170" t="s">
        <v>344</v>
      </c>
      <c r="C182" s="199">
        <v>1</v>
      </c>
      <c r="D182" s="200" t="s">
        <v>43</v>
      </c>
      <c r="E182" s="330"/>
      <c r="F182" s="320">
        <f>C182*E182</f>
        <v>0</v>
      </c>
    </row>
    <row r="183" spans="1:6" s="202" customFormat="1" x14ac:dyDescent="0.45">
      <c r="A183" s="212"/>
      <c r="B183" s="170"/>
      <c r="C183" s="199"/>
      <c r="D183" s="200"/>
      <c r="E183" s="330"/>
      <c r="F183" s="329"/>
    </row>
    <row r="184" spans="1:6" s="202" customFormat="1" x14ac:dyDescent="0.45">
      <c r="A184" s="212"/>
      <c r="B184" s="170"/>
      <c r="C184" s="199"/>
      <c r="D184" s="200"/>
      <c r="E184" s="330"/>
      <c r="F184" s="329"/>
    </row>
    <row r="185" spans="1:6" s="202" customFormat="1" x14ac:dyDescent="0.45">
      <c r="A185" s="198"/>
      <c r="B185" s="131"/>
      <c r="C185" s="199"/>
      <c r="D185" s="200"/>
      <c r="E185" s="330"/>
      <c r="F185" s="329"/>
    </row>
    <row r="186" spans="1:6" s="202" customFormat="1" x14ac:dyDescent="0.45">
      <c r="A186" s="198"/>
      <c r="B186" s="131"/>
      <c r="C186" s="199"/>
      <c r="D186" s="200"/>
      <c r="E186" s="330"/>
      <c r="F186" s="329"/>
    </row>
    <row r="187" spans="1:6" s="202" customFormat="1" x14ac:dyDescent="0.45">
      <c r="A187" s="198"/>
      <c r="B187" s="131"/>
      <c r="C187" s="199"/>
      <c r="D187" s="200"/>
      <c r="E187" s="330"/>
      <c r="F187" s="329"/>
    </row>
    <row r="188" spans="1:6" s="202" customFormat="1" x14ac:dyDescent="0.45">
      <c r="A188" s="198"/>
      <c r="B188" s="131"/>
      <c r="C188" s="199"/>
      <c r="D188" s="200"/>
      <c r="E188" s="330"/>
      <c r="F188" s="329"/>
    </row>
    <row r="189" spans="1:6" s="202" customFormat="1" x14ac:dyDescent="0.45">
      <c r="A189" s="198"/>
      <c r="B189" s="131"/>
      <c r="C189" s="199"/>
      <c r="D189" s="200"/>
      <c r="E189" s="330"/>
      <c r="F189" s="329"/>
    </row>
    <row r="190" spans="1:6" s="202" customFormat="1" x14ac:dyDescent="0.45">
      <c r="A190" s="198"/>
      <c r="B190" s="131"/>
      <c r="C190" s="199"/>
      <c r="D190" s="200"/>
      <c r="E190" s="330"/>
      <c r="F190" s="329"/>
    </row>
    <row r="191" spans="1:6" s="202" customFormat="1" x14ac:dyDescent="0.45">
      <c r="A191" s="198"/>
      <c r="B191" s="131"/>
      <c r="C191" s="199"/>
      <c r="D191" s="200"/>
      <c r="E191" s="330"/>
      <c r="F191" s="329"/>
    </row>
    <row r="192" spans="1:6" s="202" customFormat="1" x14ac:dyDescent="0.45">
      <c r="A192" s="198"/>
      <c r="B192" s="131"/>
      <c r="C192" s="199"/>
      <c r="D192" s="200"/>
      <c r="E192" s="330"/>
      <c r="F192" s="329"/>
    </row>
    <row r="193" spans="1:6" s="202" customFormat="1" x14ac:dyDescent="0.45">
      <c r="A193" s="198"/>
      <c r="B193" s="124"/>
      <c r="C193" s="199"/>
      <c r="D193" s="200"/>
      <c r="E193" s="201"/>
      <c r="F193" s="329"/>
    </row>
    <row r="194" spans="1:6" s="202" customFormat="1" ht="15.4" thickBot="1" x14ac:dyDescent="0.5">
      <c r="A194" s="198"/>
      <c r="B194" s="124"/>
      <c r="C194" s="199"/>
      <c r="D194" s="200"/>
      <c r="E194" s="201"/>
      <c r="F194" s="329"/>
    </row>
    <row r="195" spans="1:6" ht="15.4" thickTop="1" x14ac:dyDescent="0.45">
      <c r="A195" s="136"/>
      <c r="B195" s="137" t="str">
        <f>B152</f>
        <v xml:space="preserve">DOORS/WINDOWS/METAL </v>
      </c>
      <c r="C195" s="138"/>
      <c r="D195" s="139"/>
      <c r="E195" s="140"/>
      <c r="F195" s="322"/>
    </row>
    <row r="196" spans="1:6" ht="15.4" thickBot="1" x14ac:dyDescent="0.5">
      <c r="A196" s="141"/>
      <c r="B196" s="142" t="s">
        <v>191</v>
      </c>
      <c r="C196" s="143"/>
      <c r="D196" s="144"/>
      <c r="E196" s="145"/>
      <c r="F196" s="323">
        <f>SUM(F152:F194)</f>
        <v>0</v>
      </c>
    </row>
    <row r="197" spans="1:6" ht="15.4" thickTop="1" x14ac:dyDescent="0.45">
      <c r="A197" s="146"/>
      <c r="C197" s="147"/>
      <c r="D197" s="146"/>
      <c r="E197" s="148"/>
      <c r="F197" s="324"/>
    </row>
    <row r="198" spans="1:6" s="202" customFormat="1" x14ac:dyDescent="0.45">
      <c r="A198" s="198"/>
      <c r="B198" s="168"/>
      <c r="C198" s="199"/>
      <c r="D198" s="200"/>
      <c r="E198" s="201"/>
      <c r="F198" s="329"/>
    </row>
    <row r="199" spans="1:6" s="202" customFormat="1" x14ac:dyDescent="0.45">
      <c r="A199" s="198"/>
      <c r="B199" s="168" t="s">
        <v>345</v>
      </c>
      <c r="C199" s="199"/>
      <c r="D199" s="200"/>
      <c r="E199" s="201"/>
      <c r="F199" s="329"/>
    </row>
    <row r="200" spans="1:6" s="202" customFormat="1" x14ac:dyDescent="0.45">
      <c r="A200" s="198"/>
      <c r="B200" s="124"/>
      <c r="C200" s="199"/>
      <c r="D200" s="200"/>
      <c r="E200" s="201"/>
      <c r="F200" s="329"/>
    </row>
    <row r="201" spans="1:6" s="202" customFormat="1" x14ac:dyDescent="0.45">
      <c r="A201" s="198"/>
      <c r="B201" s="175" t="s">
        <v>346</v>
      </c>
      <c r="C201" s="199"/>
      <c r="D201" s="200"/>
      <c r="E201" s="201"/>
      <c r="F201" s="329"/>
    </row>
    <row r="202" spans="1:6" s="202" customFormat="1" x14ac:dyDescent="0.45">
      <c r="A202" s="198"/>
      <c r="B202" s="176"/>
      <c r="C202" s="199"/>
      <c r="D202" s="200"/>
      <c r="E202" s="201"/>
      <c r="F202" s="329"/>
    </row>
    <row r="203" spans="1:6" s="202" customFormat="1" x14ac:dyDescent="0.45">
      <c r="A203" s="198" t="s">
        <v>9</v>
      </c>
      <c r="B203" s="131" t="s">
        <v>347</v>
      </c>
      <c r="C203" s="199">
        <v>6</v>
      </c>
      <c r="D203" s="200" t="s">
        <v>64</v>
      </c>
      <c r="E203" s="201"/>
      <c r="F203" s="320">
        <f>C203*E203</f>
        <v>0</v>
      </c>
    </row>
    <row r="204" spans="1:6" s="202" customFormat="1" x14ac:dyDescent="0.45">
      <c r="A204" s="198"/>
      <c r="B204" s="131"/>
      <c r="C204" s="199"/>
      <c r="D204" s="200"/>
      <c r="E204" s="201"/>
      <c r="F204" s="329"/>
    </row>
    <row r="205" spans="1:6" s="202" customFormat="1" x14ac:dyDescent="0.45">
      <c r="A205" s="198"/>
      <c r="B205" s="175" t="s">
        <v>348</v>
      </c>
      <c r="C205" s="199"/>
      <c r="D205" s="200"/>
      <c r="E205" s="201"/>
      <c r="F205" s="329"/>
    </row>
    <row r="206" spans="1:6" s="202" customFormat="1" x14ac:dyDescent="0.45">
      <c r="A206" s="198"/>
      <c r="B206" s="176"/>
      <c r="C206" s="199"/>
      <c r="D206" s="200"/>
      <c r="E206" s="201"/>
      <c r="F206" s="329"/>
    </row>
    <row r="207" spans="1:6" x14ac:dyDescent="0.45">
      <c r="A207" s="14" t="s">
        <v>12</v>
      </c>
      <c r="B207" s="131" t="s">
        <v>349</v>
      </c>
      <c r="C207" s="43">
        <v>60</v>
      </c>
      <c r="D207" s="200" t="s">
        <v>64</v>
      </c>
      <c r="E207" s="125"/>
      <c r="F207" s="320">
        <f>C207*E207</f>
        <v>0</v>
      </c>
    </row>
    <row r="208" spans="1:6" x14ac:dyDescent="0.45">
      <c r="A208" s="14"/>
      <c r="B208" s="131"/>
      <c r="C208" s="43"/>
      <c r="D208" s="17"/>
      <c r="E208" s="125"/>
      <c r="F208" s="320"/>
    </row>
    <row r="209" spans="1:6" x14ac:dyDescent="0.45">
      <c r="A209" s="14"/>
      <c r="B209" s="175" t="s">
        <v>350</v>
      </c>
      <c r="C209" s="43"/>
      <c r="D209" s="17"/>
      <c r="E209" s="125"/>
      <c r="F209" s="320"/>
    </row>
    <row r="210" spans="1:6" x14ac:dyDescent="0.45">
      <c r="A210" s="14"/>
      <c r="B210" s="176"/>
      <c r="C210" s="43"/>
      <c r="D210" s="17"/>
      <c r="E210" s="125"/>
      <c r="F210" s="320"/>
    </row>
    <row r="211" spans="1:6" ht="45" x14ac:dyDescent="0.45">
      <c r="A211" s="14" t="s">
        <v>15</v>
      </c>
      <c r="B211" s="131" t="s">
        <v>351</v>
      </c>
      <c r="C211" s="43">
        <v>60</v>
      </c>
      <c r="D211" s="200" t="s">
        <v>64</v>
      </c>
      <c r="E211" s="125"/>
      <c r="F211" s="320">
        <f>C211*E211</f>
        <v>0</v>
      </c>
    </row>
    <row r="212" spans="1:6" x14ac:dyDescent="0.45">
      <c r="A212" s="14"/>
      <c r="B212" s="128"/>
      <c r="C212" s="43"/>
      <c r="D212" s="17"/>
      <c r="E212" s="125"/>
      <c r="F212" s="320"/>
    </row>
    <row r="213" spans="1:6" x14ac:dyDescent="0.45">
      <c r="A213" s="14"/>
      <c r="B213" s="175" t="s">
        <v>352</v>
      </c>
      <c r="C213" s="43"/>
      <c r="D213" s="17"/>
      <c r="E213" s="125"/>
      <c r="F213" s="320"/>
    </row>
    <row r="214" spans="1:6" x14ac:dyDescent="0.45">
      <c r="A214" s="14"/>
      <c r="B214" s="131"/>
      <c r="C214" s="43"/>
      <c r="D214" s="17"/>
      <c r="E214" s="125"/>
      <c r="F214" s="320"/>
    </row>
    <row r="215" spans="1:6" x14ac:dyDescent="0.45">
      <c r="A215" s="14"/>
      <c r="B215" s="175" t="s">
        <v>353</v>
      </c>
      <c r="C215" s="43"/>
      <c r="D215" s="17"/>
      <c r="E215" s="125"/>
      <c r="F215" s="320"/>
    </row>
    <row r="216" spans="1:6" x14ac:dyDescent="0.45">
      <c r="A216" s="14"/>
      <c r="B216" s="176"/>
      <c r="C216" s="43"/>
      <c r="D216" s="17"/>
      <c r="E216" s="125"/>
      <c r="F216" s="320"/>
    </row>
    <row r="217" spans="1:6" x14ac:dyDescent="0.45">
      <c r="A217" s="14" t="s">
        <v>17</v>
      </c>
      <c r="B217" s="131" t="s">
        <v>354</v>
      </c>
      <c r="C217" s="43">
        <v>3</v>
      </c>
      <c r="D217" s="200" t="s">
        <v>64</v>
      </c>
      <c r="E217" s="125"/>
      <c r="F217" s="320">
        <f>C217*E217</f>
        <v>0</v>
      </c>
    </row>
    <row r="218" spans="1:6" x14ac:dyDescent="0.45">
      <c r="A218" s="14"/>
      <c r="B218" s="131"/>
      <c r="C218" s="43"/>
      <c r="D218" s="17"/>
      <c r="E218" s="125"/>
      <c r="F218" s="320"/>
    </row>
    <row r="219" spans="1:6" x14ac:dyDescent="0.45">
      <c r="A219" s="14"/>
      <c r="B219" s="175" t="s">
        <v>355</v>
      </c>
      <c r="C219" s="43"/>
      <c r="D219" s="17"/>
      <c r="E219" s="125"/>
      <c r="F219" s="320"/>
    </row>
    <row r="220" spans="1:6" x14ac:dyDescent="0.45">
      <c r="A220" s="14"/>
      <c r="B220" s="194"/>
      <c r="C220" s="43"/>
      <c r="D220" s="17"/>
      <c r="E220" s="125"/>
      <c r="F220" s="320"/>
    </row>
    <row r="221" spans="1:6" x14ac:dyDescent="0.45">
      <c r="A221" s="14" t="s">
        <v>23</v>
      </c>
      <c r="B221" s="131" t="s">
        <v>356</v>
      </c>
      <c r="C221" s="43">
        <v>52</v>
      </c>
      <c r="D221" s="200" t="s">
        <v>64</v>
      </c>
      <c r="E221" s="125"/>
      <c r="F221" s="320">
        <f>C221*E221</f>
        <v>0</v>
      </c>
    </row>
    <row r="222" spans="1:6" x14ac:dyDescent="0.45">
      <c r="A222" s="14"/>
      <c r="B222" s="131"/>
      <c r="C222" s="43"/>
      <c r="D222" s="17"/>
      <c r="E222" s="125"/>
      <c r="F222" s="320"/>
    </row>
    <row r="223" spans="1:6" x14ac:dyDescent="0.45">
      <c r="A223" s="14" t="s">
        <v>27</v>
      </c>
      <c r="B223" s="131" t="s">
        <v>357</v>
      </c>
      <c r="C223" s="43">
        <v>6</v>
      </c>
      <c r="D223" s="200" t="s">
        <v>64</v>
      </c>
      <c r="E223" s="125"/>
      <c r="F223" s="320">
        <f>C223*E223</f>
        <v>0</v>
      </c>
    </row>
    <row r="224" spans="1:6" x14ac:dyDescent="0.45">
      <c r="A224" s="14"/>
      <c r="B224" s="131"/>
      <c r="C224" s="43"/>
      <c r="D224" s="17"/>
      <c r="E224" s="125"/>
      <c r="F224" s="320"/>
    </row>
    <row r="225" spans="1:6" x14ac:dyDescent="0.45">
      <c r="A225" s="14" t="s">
        <v>31</v>
      </c>
      <c r="B225" s="131" t="s">
        <v>358</v>
      </c>
      <c r="C225" s="43">
        <v>4</v>
      </c>
      <c r="D225" s="200" t="s">
        <v>64</v>
      </c>
      <c r="E225" s="125"/>
      <c r="F225" s="320">
        <f>C225*E225</f>
        <v>0</v>
      </c>
    </row>
    <row r="226" spans="1:6" x14ac:dyDescent="0.45">
      <c r="A226" s="14"/>
      <c r="B226" s="164"/>
      <c r="C226" s="43"/>
      <c r="D226" s="17"/>
      <c r="E226" s="125"/>
      <c r="F226" s="320"/>
    </row>
    <row r="227" spans="1:6" x14ac:dyDescent="0.45">
      <c r="A227" s="14"/>
      <c r="B227" s="164"/>
      <c r="C227" s="43"/>
      <c r="D227" s="17"/>
      <c r="E227" s="125"/>
      <c r="F227" s="320"/>
    </row>
    <row r="228" spans="1:6" x14ac:dyDescent="0.45">
      <c r="A228" s="14"/>
      <c r="B228" s="164"/>
      <c r="C228" s="43"/>
      <c r="D228" s="17"/>
      <c r="E228" s="125"/>
      <c r="F228" s="320"/>
    </row>
    <row r="229" spans="1:6" x14ac:dyDescent="0.45">
      <c r="A229" s="14"/>
      <c r="B229" s="164"/>
      <c r="C229" s="43"/>
      <c r="D229" s="17"/>
      <c r="E229" s="125"/>
      <c r="F229" s="320"/>
    </row>
    <row r="230" spans="1:6" x14ac:dyDescent="0.45">
      <c r="A230" s="14"/>
      <c r="B230" s="164"/>
      <c r="C230" s="43"/>
      <c r="D230" s="17"/>
      <c r="E230" s="125"/>
      <c r="F230" s="320"/>
    </row>
    <row r="231" spans="1:6" x14ac:dyDescent="0.45">
      <c r="A231" s="14"/>
      <c r="B231" s="164"/>
      <c r="C231" s="43"/>
      <c r="D231" s="17"/>
      <c r="E231" s="125"/>
      <c r="F231" s="320"/>
    </row>
    <row r="232" spans="1:6" x14ac:dyDescent="0.45">
      <c r="A232" s="14"/>
      <c r="B232" s="164"/>
      <c r="C232" s="43"/>
      <c r="D232" s="17"/>
      <c r="E232" s="125"/>
      <c r="F232" s="320"/>
    </row>
    <row r="233" spans="1:6" x14ac:dyDescent="0.45">
      <c r="A233" s="14"/>
      <c r="B233" s="164"/>
      <c r="C233" s="43"/>
      <c r="D233" s="17"/>
      <c r="E233" s="125"/>
      <c r="F233" s="320"/>
    </row>
    <row r="234" spans="1:6" x14ac:dyDescent="0.45">
      <c r="A234" s="14"/>
      <c r="B234" s="164"/>
      <c r="C234" s="43"/>
      <c r="D234" s="17"/>
      <c r="E234" s="125"/>
      <c r="F234" s="320"/>
    </row>
    <row r="235" spans="1:6" x14ac:dyDescent="0.45">
      <c r="A235" s="14"/>
      <c r="B235" s="164"/>
      <c r="C235" s="43"/>
      <c r="D235" s="17"/>
      <c r="E235" s="125"/>
      <c r="F235" s="320"/>
    </row>
    <row r="236" spans="1:6" x14ac:dyDescent="0.45">
      <c r="A236" s="14"/>
      <c r="B236" s="164"/>
      <c r="C236" s="43"/>
      <c r="D236" s="17"/>
      <c r="E236" s="125"/>
      <c r="F236" s="320"/>
    </row>
    <row r="237" spans="1:6" x14ac:dyDescent="0.45">
      <c r="A237" s="14"/>
      <c r="B237" s="164"/>
      <c r="C237" s="43"/>
      <c r="D237" s="17"/>
      <c r="E237" s="125"/>
      <c r="F237" s="320"/>
    </row>
    <row r="238" spans="1:6" x14ac:dyDescent="0.45">
      <c r="A238" s="14"/>
      <c r="B238" s="164"/>
      <c r="C238" s="43"/>
      <c r="D238" s="17"/>
      <c r="E238" s="125"/>
      <c r="F238" s="320"/>
    </row>
    <row r="239" spans="1:6" x14ac:dyDescent="0.45">
      <c r="A239" s="14"/>
      <c r="B239" s="164"/>
      <c r="C239" s="43"/>
      <c r="D239" s="17"/>
      <c r="E239" s="125"/>
      <c r="F239" s="320"/>
    </row>
    <row r="240" spans="1:6" x14ac:dyDescent="0.45">
      <c r="A240" s="14"/>
      <c r="B240" s="164"/>
      <c r="C240" s="43"/>
      <c r="D240" s="17"/>
      <c r="E240" s="125"/>
      <c r="F240" s="320"/>
    </row>
    <row r="241" spans="1:6" x14ac:dyDescent="0.45">
      <c r="A241" s="14"/>
      <c r="B241" s="164"/>
      <c r="C241" s="43"/>
      <c r="D241" s="17"/>
      <c r="E241" s="125"/>
      <c r="F241" s="320"/>
    </row>
    <row r="242" spans="1:6" x14ac:dyDescent="0.45">
      <c r="A242" s="14"/>
      <c r="B242" s="164"/>
      <c r="C242" s="43"/>
      <c r="D242" s="17"/>
      <c r="E242" s="125"/>
      <c r="F242" s="320"/>
    </row>
    <row r="243" spans="1:6" x14ac:dyDescent="0.45">
      <c r="A243" s="14"/>
      <c r="B243" s="164"/>
      <c r="C243" s="43"/>
      <c r="D243" s="17"/>
      <c r="E243" s="125"/>
      <c r="F243" s="320"/>
    </row>
    <row r="244" spans="1:6" ht="17.45" customHeight="1" x14ac:dyDescent="0.45">
      <c r="A244" s="14"/>
      <c r="B244" s="128"/>
      <c r="C244" s="43"/>
      <c r="D244" s="17"/>
      <c r="E244" s="125"/>
      <c r="F244" s="320"/>
    </row>
    <row r="245" spans="1:6" ht="15.4" thickBot="1" x14ac:dyDescent="0.5">
      <c r="A245" s="14"/>
      <c r="B245" s="128"/>
      <c r="C245" s="43"/>
      <c r="D245" s="17"/>
      <c r="E245" s="125"/>
      <c r="F245" s="320"/>
    </row>
    <row r="246" spans="1:6" ht="15.4" thickTop="1" x14ac:dyDescent="0.45">
      <c r="A246" s="136"/>
      <c r="B246" s="137" t="s">
        <v>345</v>
      </c>
      <c r="C246" s="138"/>
      <c r="D246" s="139"/>
      <c r="E246" s="140"/>
      <c r="F246" s="322"/>
    </row>
    <row r="247" spans="1:6" ht="15.4" thickBot="1" x14ac:dyDescent="0.5">
      <c r="A247" s="141"/>
      <c r="B247" s="142" t="s">
        <v>191</v>
      </c>
      <c r="C247" s="143"/>
      <c r="D247" s="144"/>
      <c r="E247" s="145"/>
      <c r="F247" s="323">
        <f>SUM(F200:F244)</f>
        <v>0</v>
      </c>
    </row>
    <row r="248" spans="1:6" ht="15.4" thickTop="1" x14ac:dyDescent="0.45">
      <c r="A248" s="146"/>
      <c r="C248" s="147"/>
      <c r="D248" s="146"/>
      <c r="E248" s="148"/>
      <c r="F248" s="324"/>
    </row>
    <row r="249" spans="1:6" x14ac:dyDescent="0.45">
      <c r="A249" s="157"/>
      <c r="B249" s="158"/>
      <c r="C249" s="121"/>
      <c r="D249" s="7"/>
      <c r="E249" s="159"/>
      <c r="F249" s="319"/>
    </row>
    <row r="250" spans="1:6" x14ac:dyDescent="0.45">
      <c r="A250" s="14"/>
      <c r="B250" s="130" t="s">
        <v>359</v>
      </c>
      <c r="C250" s="43"/>
      <c r="D250" s="17"/>
      <c r="E250" s="125"/>
      <c r="F250" s="320"/>
    </row>
    <row r="251" spans="1:6" x14ac:dyDescent="0.45">
      <c r="A251" s="14"/>
      <c r="B251" s="160"/>
      <c r="C251" s="43"/>
      <c r="D251" s="17"/>
      <c r="E251" s="125"/>
      <c r="F251" s="320"/>
    </row>
    <row r="252" spans="1:6" x14ac:dyDescent="0.45">
      <c r="A252" s="14"/>
      <c r="B252" s="131"/>
      <c r="C252" s="43"/>
      <c r="D252" s="163"/>
      <c r="E252" s="125"/>
      <c r="F252" s="320"/>
    </row>
    <row r="253" spans="1:6" s="30" customFormat="1" ht="30" x14ac:dyDescent="0.45">
      <c r="A253" s="14" t="s">
        <v>9</v>
      </c>
      <c r="B253" s="131" t="s">
        <v>360</v>
      </c>
      <c r="C253" s="43">
        <v>1</v>
      </c>
      <c r="D253" s="163" t="s">
        <v>182</v>
      </c>
      <c r="E253" s="125"/>
      <c r="F253" s="320">
        <f>C253*E253</f>
        <v>0</v>
      </c>
    </row>
    <row r="254" spans="1:6" x14ac:dyDescent="0.45">
      <c r="A254" s="14"/>
      <c r="B254" s="131"/>
      <c r="C254" s="203"/>
      <c r="D254" s="204"/>
      <c r="E254" s="125"/>
      <c r="F254" s="320"/>
    </row>
    <row r="255" spans="1:6" s="182" customFormat="1" ht="30" customHeight="1" x14ac:dyDescent="0.45">
      <c r="A255" s="177"/>
      <c r="B255" s="215"/>
      <c r="C255" s="216"/>
      <c r="D255" s="217"/>
      <c r="E255" s="181"/>
      <c r="F255" s="328"/>
    </row>
    <row r="256" spans="1:6" x14ac:dyDescent="0.45">
      <c r="A256" s="14"/>
      <c r="B256" s="164"/>
      <c r="C256" s="203"/>
      <c r="D256" s="204"/>
      <c r="E256" s="125"/>
      <c r="F256" s="320"/>
    </row>
    <row r="257" spans="1:6" x14ac:dyDescent="0.45">
      <c r="A257" s="14"/>
      <c r="B257" s="160"/>
      <c r="C257" s="132"/>
      <c r="D257" s="17"/>
      <c r="E257" s="125"/>
      <c r="F257" s="320"/>
    </row>
    <row r="258" spans="1:6" x14ac:dyDescent="0.45">
      <c r="A258" s="14"/>
      <c r="B258" s="161"/>
      <c r="C258" s="132"/>
      <c r="D258" s="163"/>
      <c r="E258" s="125"/>
      <c r="F258" s="320"/>
    </row>
    <row r="259" spans="1:6" x14ac:dyDescent="0.45">
      <c r="A259" s="14"/>
      <c r="B259" s="161"/>
      <c r="C259" s="132"/>
      <c r="D259" s="163"/>
      <c r="E259" s="125"/>
      <c r="F259" s="320"/>
    </row>
    <row r="260" spans="1:6" x14ac:dyDescent="0.45">
      <c r="A260" s="14"/>
      <c r="B260" s="161"/>
      <c r="C260" s="132"/>
      <c r="D260" s="163"/>
      <c r="E260" s="125"/>
      <c r="F260" s="320"/>
    </row>
    <row r="261" spans="1:6" x14ac:dyDescent="0.45">
      <c r="A261" s="14"/>
      <c r="B261" s="160"/>
      <c r="C261" s="132"/>
      <c r="D261" s="17"/>
      <c r="E261" s="125"/>
      <c r="F261" s="320"/>
    </row>
    <row r="262" spans="1:6" x14ac:dyDescent="0.45">
      <c r="A262" s="14"/>
      <c r="B262" s="161"/>
      <c r="C262" s="132"/>
      <c r="D262" s="163"/>
      <c r="E262" s="125"/>
      <c r="F262" s="320"/>
    </row>
    <row r="263" spans="1:6" x14ac:dyDescent="0.45">
      <c r="A263" s="14"/>
      <c r="B263" s="160"/>
      <c r="C263" s="43"/>
      <c r="D263" s="17"/>
      <c r="E263" s="125"/>
      <c r="F263" s="320"/>
    </row>
    <row r="264" spans="1:6" x14ac:dyDescent="0.45">
      <c r="A264" s="14"/>
      <c r="B264" s="160"/>
      <c r="C264" s="43"/>
      <c r="D264" s="17"/>
      <c r="E264" s="125"/>
      <c r="F264" s="320"/>
    </row>
    <row r="265" spans="1:6" x14ac:dyDescent="0.45">
      <c r="A265" s="14"/>
      <c r="B265" s="160"/>
      <c r="C265" s="43"/>
      <c r="D265" s="17"/>
      <c r="E265" s="125"/>
      <c r="F265" s="320"/>
    </row>
    <row r="266" spans="1:6" x14ac:dyDescent="0.45">
      <c r="A266" s="14"/>
      <c r="B266" s="161"/>
      <c r="C266" s="162"/>
      <c r="D266" s="17"/>
      <c r="E266" s="125"/>
      <c r="F266" s="320"/>
    </row>
    <row r="267" spans="1:6" x14ac:dyDescent="0.45">
      <c r="A267" s="14"/>
      <c r="B267" s="161"/>
      <c r="C267" s="163"/>
      <c r="D267" s="17"/>
      <c r="E267" s="125"/>
      <c r="F267" s="320"/>
    </row>
    <row r="268" spans="1:6" x14ac:dyDescent="0.45">
      <c r="A268" s="14"/>
      <c r="B268" s="161"/>
      <c r="C268" s="162"/>
      <c r="D268" s="17"/>
      <c r="E268" s="125"/>
      <c r="F268" s="320"/>
    </row>
    <row r="269" spans="1:6" x14ac:dyDescent="0.45">
      <c r="A269" s="14"/>
      <c r="B269" s="160"/>
      <c r="C269" s="43"/>
      <c r="D269" s="17"/>
      <c r="E269" s="125"/>
      <c r="F269" s="320"/>
    </row>
    <row r="270" spans="1:6" x14ac:dyDescent="0.45">
      <c r="A270" s="14"/>
      <c r="B270" s="160"/>
      <c r="C270" s="43"/>
      <c r="D270" s="17"/>
      <c r="E270" s="125"/>
      <c r="F270" s="320"/>
    </row>
    <row r="271" spans="1:6" x14ac:dyDescent="0.45">
      <c r="A271" s="14"/>
      <c r="B271" s="160"/>
      <c r="C271" s="43"/>
      <c r="D271" s="17"/>
      <c r="E271" s="125"/>
      <c r="F271" s="320"/>
    </row>
    <row r="272" spans="1:6" x14ac:dyDescent="0.45">
      <c r="A272" s="14"/>
      <c r="B272" s="164"/>
      <c r="C272" s="43"/>
      <c r="D272" s="17"/>
      <c r="E272" s="125"/>
      <c r="F272" s="320"/>
    </row>
    <row r="273" spans="1:6" x14ac:dyDescent="0.45">
      <c r="A273" s="14"/>
      <c r="B273" s="161"/>
      <c r="C273" s="43"/>
      <c r="D273" s="17"/>
      <c r="E273" s="125"/>
      <c r="F273" s="320"/>
    </row>
    <row r="274" spans="1:6" x14ac:dyDescent="0.45">
      <c r="A274" s="14"/>
      <c r="B274" s="164"/>
      <c r="C274" s="43"/>
      <c r="D274" s="17"/>
      <c r="E274" s="125"/>
      <c r="F274" s="320"/>
    </row>
    <row r="275" spans="1:6" x14ac:dyDescent="0.45">
      <c r="A275" s="14"/>
      <c r="B275" s="161"/>
      <c r="C275" s="43"/>
      <c r="D275" s="17"/>
      <c r="E275" s="125"/>
      <c r="F275" s="320"/>
    </row>
    <row r="276" spans="1:6" x14ac:dyDescent="0.45">
      <c r="A276" s="14"/>
      <c r="B276" s="164"/>
      <c r="C276" s="43"/>
      <c r="D276" s="163"/>
      <c r="E276" s="125"/>
      <c r="F276" s="320"/>
    </row>
    <row r="277" spans="1:6" x14ac:dyDescent="0.45">
      <c r="A277" s="14"/>
      <c r="B277" s="129"/>
      <c r="C277" s="205"/>
      <c r="E277" s="125"/>
      <c r="F277" s="320"/>
    </row>
    <row r="278" spans="1:6" x14ac:dyDescent="0.45">
      <c r="A278" s="14"/>
      <c r="B278" s="161"/>
      <c r="C278" s="43"/>
      <c r="D278" s="163"/>
      <c r="E278" s="125"/>
      <c r="F278" s="320"/>
    </row>
    <row r="279" spans="1:6" x14ac:dyDescent="0.45">
      <c r="A279" s="14"/>
      <c r="B279" s="161"/>
      <c r="C279" s="43"/>
      <c r="D279" s="17"/>
      <c r="E279" s="125"/>
      <c r="F279" s="320"/>
    </row>
    <row r="280" spans="1:6" x14ac:dyDescent="0.45">
      <c r="A280" s="14"/>
      <c r="B280" s="164"/>
      <c r="C280" s="132"/>
      <c r="D280" s="17"/>
      <c r="E280" s="125"/>
      <c r="F280" s="320"/>
    </row>
    <row r="281" spans="1:6" x14ac:dyDescent="0.45">
      <c r="A281" s="14"/>
      <c r="B281" s="164"/>
      <c r="C281" s="43"/>
      <c r="D281" s="17"/>
      <c r="E281" s="125"/>
      <c r="F281" s="320"/>
    </row>
    <row r="282" spans="1:6" x14ac:dyDescent="0.45">
      <c r="A282" s="14"/>
      <c r="B282" s="164"/>
      <c r="C282" s="43"/>
      <c r="D282" s="17"/>
      <c r="E282" s="125"/>
      <c r="F282" s="320"/>
    </row>
    <row r="283" spans="1:6" x14ac:dyDescent="0.45">
      <c r="A283" s="14"/>
      <c r="B283" s="164"/>
      <c r="C283" s="43"/>
      <c r="D283" s="17"/>
      <c r="E283" s="125"/>
      <c r="F283" s="320"/>
    </row>
    <row r="284" spans="1:6" x14ac:dyDescent="0.45">
      <c r="A284" s="14"/>
      <c r="B284" s="161"/>
      <c r="C284" s="43"/>
      <c r="D284" s="17"/>
      <c r="E284" s="125"/>
      <c r="F284" s="320"/>
    </row>
    <row r="285" spans="1:6" x14ac:dyDescent="0.45">
      <c r="A285" s="14"/>
      <c r="B285" s="160"/>
      <c r="C285" s="43"/>
      <c r="D285" s="17"/>
      <c r="E285" s="125"/>
      <c r="F285" s="320"/>
    </row>
    <row r="286" spans="1:6" x14ac:dyDescent="0.45">
      <c r="A286" s="14"/>
      <c r="B286" s="160"/>
      <c r="C286" s="43"/>
      <c r="D286" s="17"/>
      <c r="E286" s="125"/>
      <c r="F286" s="320"/>
    </row>
    <row r="287" spans="1:6" x14ac:dyDescent="0.45">
      <c r="A287" s="14"/>
      <c r="B287" s="160"/>
      <c r="C287" s="43"/>
      <c r="D287" s="17"/>
      <c r="E287" s="125"/>
      <c r="F287" s="320"/>
    </row>
    <row r="288" spans="1:6" x14ac:dyDescent="0.45">
      <c r="A288" s="14"/>
      <c r="B288" s="160"/>
      <c r="C288" s="43"/>
      <c r="D288" s="17"/>
      <c r="E288" s="125"/>
      <c r="F288" s="320"/>
    </row>
    <row r="289" spans="1:6" x14ac:dyDescent="0.45">
      <c r="A289" s="14"/>
      <c r="B289" s="160"/>
      <c r="C289" s="43"/>
      <c r="D289" s="17"/>
      <c r="E289" s="125"/>
      <c r="F289" s="320"/>
    </row>
    <row r="290" spans="1:6" x14ac:dyDescent="0.45">
      <c r="A290" s="14"/>
      <c r="B290" s="160"/>
      <c r="C290" s="43"/>
      <c r="D290" s="17"/>
      <c r="E290" s="125"/>
      <c r="F290" s="320"/>
    </row>
    <row r="291" spans="1:6" x14ac:dyDescent="0.45">
      <c r="A291" s="14"/>
      <c r="B291" s="160"/>
      <c r="C291" s="43"/>
      <c r="D291" s="17"/>
      <c r="E291" s="125"/>
      <c r="F291" s="320"/>
    </row>
    <row r="292" spans="1:6" x14ac:dyDescent="0.45">
      <c r="A292" s="14"/>
      <c r="B292" s="160"/>
      <c r="C292" s="43"/>
      <c r="D292" s="17"/>
      <c r="E292" s="125"/>
      <c r="F292" s="320"/>
    </row>
    <row r="293" spans="1:6" x14ac:dyDescent="0.45">
      <c r="A293" s="14"/>
      <c r="B293" s="160"/>
      <c r="C293" s="43"/>
      <c r="D293" s="17"/>
      <c r="E293" s="125"/>
      <c r="F293" s="320"/>
    </row>
    <row r="294" spans="1:6" ht="15.4" thickBot="1" x14ac:dyDescent="0.5">
      <c r="A294" s="14"/>
      <c r="B294" s="160"/>
      <c r="C294" s="43"/>
      <c r="D294" s="17"/>
      <c r="E294" s="125"/>
      <c r="F294" s="320"/>
    </row>
    <row r="295" spans="1:6" ht="15.4" thickTop="1" x14ac:dyDescent="0.45">
      <c r="A295" s="136"/>
      <c r="B295" s="137" t="str">
        <f>B250</f>
        <v>PLUMBING INSTALLATIONS</v>
      </c>
      <c r="C295" s="138"/>
      <c r="D295" s="139"/>
      <c r="E295" s="140"/>
      <c r="F295" s="322"/>
    </row>
    <row r="296" spans="1:6" ht="15.4" thickBot="1" x14ac:dyDescent="0.5">
      <c r="A296" s="141"/>
      <c r="B296" s="142" t="s">
        <v>191</v>
      </c>
      <c r="C296" s="143"/>
      <c r="D296" s="144"/>
      <c r="E296" s="145"/>
      <c r="F296" s="323">
        <f>SUM(F251:F293)</f>
        <v>0</v>
      </c>
    </row>
    <row r="297" spans="1:6" ht="15.4" thickTop="1" x14ac:dyDescent="0.45">
      <c r="A297" s="146"/>
      <c r="C297" s="147"/>
      <c r="D297" s="146"/>
      <c r="E297" s="148"/>
      <c r="F297" s="324"/>
    </row>
    <row r="298" spans="1:6" x14ac:dyDescent="0.45">
      <c r="A298" s="14"/>
      <c r="B298" s="160"/>
      <c r="C298" s="43"/>
      <c r="D298" s="17"/>
      <c r="E298" s="125"/>
      <c r="F298" s="320"/>
    </row>
    <row r="299" spans="1:6" x14ac:dyDescent="0.45">
      <c r="A299" s="14"/>
      <c r="B299" s="160" t="s">
        <v>361</v>
      </c>
      <c r="C299" s="43"/>
      <c r="D299" s="17"/>
      <c r="E299" s="125"/>
      <c r="F299" s="320"/>
    </row>
    <row r="300" spans="1:6" x14ac:dyDescent="0.45">
      <c r="A300" s="14"/>
      <c r="B300" s="160"/>
      <c r="C300" s="43"/>
      <c r="D300" s="17"/>
      <c r="E300" s="125"/>
      <c r="F300" s="320"/>
    </row>
    <row r="301" spans="1:6" x14ac:dyDescent="0.45">
      <c r="A301" s="14"/>
      <c r="B301" s="218"/>
      <c r="C301" s="43"/>
      <c r="D301" s="17"/>
      <c r="E301" s="125"/>
      <c r="F301" s="320"/>
    </row>
    <row r="302" spans="1:6" x14ac:dyDescent="0.45">
      <c r="A302" s="14" t="s">
        <v>9</v>
      </c>
      <c r="B302" s="160" t="str">
        <f>B99</f>
        <v>SUBSTRUCTURE</v>
      </c>
      <c r="C302" s="43"/>
      <c r="D302" s="17"/>
      <c r="E302" s="125"/>
      <c r="F302" s="320">
        <f>F100</f>
        <v>0</v>
      </c>
    </row>
    <row r="303" spans="1:6" x14ac:dyDescent="0.45">
      <c r="A303" s="14"/>
      <c r="B303" s="160"/>
      <c r="C303" s="43"/>
      <c r="D303" s="17"/>
      <c r="E303" s="125"/>
      <c r="F303" s="320"/>
    </row>
    <row r="304" spans="1:6" x14ac:dyDescent="0.45">
      <c r="A304" s="14"/>
      <c r="B304" s="160"/>
      <c r="C304" s="43"/>
      <c r="D304" s="17"/>
      <c r="E304" s="125"/>
      <c r="F304" s="320"/>
    </row>
    <row r="305" spans="1:6" x14ac:dyDescent="0.45">
      <c r="A305" s="14"/>
      <c r="B305" s="160" t="str">
        <f>B103</f>
        <v>SUPERSTRUCTURE</v>
      </c>
      <c r="C305" s="43"/>
      <c r="D305" s="17"/>
      <c r="E305" s="125"/>
      <c r="F305" s="320"/>
    </row>
    <row r="306" spans="1:6" x14ac:dyDescent="0.45">
      <c r="A306" s="14"/>
      <c r="B306" s="160"/>
      <c r="C306" s="43"/>
      <c r="D306" s="17"/>
      <c r="E306" s="125"/>
      <c r="F306" s="320"/>
    </row>
    <row r="307" spans="1:6" x14ac:dyDescent="0.45">
      <c r="A307" s="14" t="s">
        <v>12</v>
      </c>
      <c r="B307" s="161" t="str">
        <f>B148</f>
        <v xml:space="preserve">IN-SITU CONCRETE </v>
      </c>
      <c r="C307" s="43"/>
      <c r="D307" s="17"/>
      <c r="E307" s="125"/>
      <c r="F307" s="320">
        <f>F149</f>
        <v>0</v>
      </c>
    </row>
    <row r="308" spans="1:6" x14ac:dyDescent="0.45">
      <c r="A308" s="14"/>
      <c r="B308" s="160"/>
      <c r="C308" s="43"/>
      <c r="D308" s="17"/>
      <c r="E308" s="125"/>
      <c r="F308" s="320"/>
    </row>
    <row r="309" spans="1:6" x14ac:dyDescent="0.45">
      <c r="A309" s="14"/>
      <c r="B309" s="161"/>
      <c r="C309" s="43"/>
      <c r="D309" s="17"/>
      <c r="E309" s="125"/>
      <c r="F309" s="320"/>
    </row>
    <row r="310" spans="1:6" x14ac:dyDescent="0.45">
      <c r="A310" s="14" t="s">
        <v>15</v>
      </c>
      <c r="B310" s="161" t="str">
        <f>B195</f>
        <v xml:space="preserve">DOORS/WINDOWS/METAL </v>
      </c>
      <c r="C310" s="43"/>
      <c r="D310" s="17"/>
      <c r="E310" s="125"/>
      <c r="F310" s="320">
        <f>F196</f>
        <v>0</v>
      </c>
    </row>
    <row r="311" spans="1:6" x14ac:dyDescent="0.45">
      <c r="A311" s="14"/>
      <c r="B311" s="161"/>
      <c r="C311" s="43"/>
      <c r="D311" s="17"/>
      <c r="E311" s="125"/>
      <c r="F311" s="320"/>
    </row>
    <row r="312" spans="1:6" x14ac:dyDescent="0.45">
      <c r="A312" s="14"/>
      <c r="B312" s="161"/>
      <c r="C312" s="43"/>
      <c r="D312" s="17"/>
      <c r="E312" s="125"/>
      <c r="F312" s="320"/>
    </row>
    <row r="313" spans="1:6" x14ac:dyDescent="0.45">
      <c r="A313" s="14" t="s">
        <v>17</v>
      </c>
      <c r="B313" s="161" t="str">
        <f>B246</f>
        <v>SURFACE FINISHES</v>
      </c>
      <c r="C313" s="43"/>
      <c r="D313" s="17"/>
      <c r="E313" s="125"/>
      <c r="F313" s="320">
        <f>F247</f>
        <v>0</v>
      </c>
    </row>
    <row r="314" spans="1:6" x14ac:dyDescent="0.45">
      <c r="A314" s="14"/>
      <c r="B314" s="161"/>
      <c r="C314" s="43"/>
      <c r="D314" s="17"/>
      <c r="E314" s="125"/>
      <c r="F314" s="320"/>
    </row>
    <row r="315" spans="1:6" x14ac:dyDescent="0.45">
      <c r="A315" s="14"/>
      <c r="B315" s="161"/>
      <c r="C315" s="43"/>
      <c r="D315" s="17"/>
      <c r="E315" s="125"/>
      <c r="F315" s="320"/>
    </row>
    <row r="316" spans="1:6" x14ac:dyDescent="0.45">
      <c r="A316" s="14" t="s">
        <v>23</v>
      </c>
      <c r="B316" s="161" t="str">
        <f>B295</f>
        <v>PLUMBING INSTALLATIONS</v>
      </c>
      <c r="C316" s="43"/>
      <c r="D316" s="17"/>
      <c r="E316" s="125"/>
      <c r="F316" s="320">
        <f>F296</f>
        <v>0</v>
      </c>
    </row>
    <row r="317" spans="1:6" x14ac:dyDescent="0.45">
      <c r="A317" s="14"/>
      <c r="B317" s="161"/>
      <c r="C317" s="43"/>
      <c r="D317" s="17"/>
      <c r="E317" s="125"/>
      <c r="F317" s="320"/>
    </row>
    <row r="318" spans="1:6" x14ac:dyDescent="0.45">
      <c r="A318" s="14"/>
      <c r="B318" s="160"/>
      <c r="C318" s="43"/>
      <c r="D318" s="17"/>
      <c r="E318" s="125"/>
      <c r="F318" s="320"/>
    </row>
    <row r="319" spans="1:6" x14ac:dyDescent="0.45">
      <c r="A319" s="14"/>
      <c r="B319" s="160"/>
      <c r="C319" s="43"/>
      <c r="D319" s="17"/>
      <c r="E319" s="125"/>
      <c r="F319" s="320"/>
    </row>
    <row r="320" spans="1:6" x14ac:dyDescent="0.45">
      <c r="A320" s="14"/>
      <c r="B320" s="160"/>
      <c r="C320" s="43"/>
      <c r="D320" s="17"/>
      <c r="E320" s="125"/>
      <c r="F320" s="320"/>
    </row>
    <row r="321" spans="1:6" x14ac:dyDescent="0.45">
      <c r="A321" s="14"/>
      <c r="B321" s="160"/>
      <c r="C321" s="43"/>
      <c r="D321" s="17"/>
      <c r="E321" s="125"/>
      <c r="F321" s="320"/>
    </row>
    <row r="322" spans="1:6" x14ac:dyDescent="0.45">
      <c r="A322" s="14"/>
      <c r="B322" s="160"/>
      <c r="C322" s="43"/>
      <c r="D322" s="17"/>
      <c r="E322" s="125"/>
      <c r="F322" s="320"/>
    </row>
    <row r="323" spans="1:6" x14ac:dyDescent="0.45">
      <c r="A323" s="14"/>
      <c r="B323" s="160"/>
      <c r="C323" s="43"/>
      <c r="D323" s="17"/>
      <c r="E323" s="125"/>
      <c r="F323" s="320"/>
    </row>
    <row r="324" spans="1:6" x14ac:dyDescent="0.45">
      <c r="A324" s="14"/>
      <c r="B324" s="160"/>
      <c r="C324" s="43"/>
      <c r="D324" s="17"/>
      <c r="E324" s="125"/>
      <c r="F324" s="320"/>
    </row>
    <row r="325" spans="1:6" x14ac:dyDescent="0.45">
      <c r="A325" s="14"/>
      <c r="B325" s="160"/>
      <c r="C325" s="43"/>
      <c r="D325" s="17"/>
      <c r="E325" s="125"/>
      <c r="F325" s="320"/>
    </row>
    <row r="326" spans="1:6" x14ac:dyDescent="0.45">
      <c r="A326" s="14"/>
      <c r="B326" s="160"/>
      <c r="C326" s="43"/>
      <c r="D326" s="17"/>
      <c r="E326" s="125"/>
      <c r="F326" s="320"/>
    </row>
    <row r="327" spans="1:6" x14ac:dyDescent="0.45">
      <c r="A327" s="14"/>
      <c r="B327" s="160"/>
      <c r="C327" s="43"/>
      <c r="D327" s="17"/>
      <c r="E327" s="125"/>
      <c r="F327" s="320"/>
    </row>
    <row r="328" spans="1:6" x14ac:dyDescent="0.45">
      <c r="A328" s="14"/>
      <c r="B328" s="160"/>
      <c r="C328" s="43"/>
      <c r="D328" s="17"/>
      <c r="E328" s="125"/>
      <c r="F328" s="320"/>
    </row>
    <row r="329" spans="1:6" x14ac:dyDescent="0.45">
      <c r="A329" s="14"/>
      <c r="B329" s="160"/>
      <c r="C329" s="43"/>
      <c r="D329" s="17"/>
      <c r="E329" s="125"/>
      <c r="F329" s="320"/>
    </row>
    <row r="330" spans="1:6" x14ac:dyDescent="0.45">
      <c r="A330" s="14"/>
      <c r="B330" s="160"/>
      <c r="C330" s="43"/>
      <c r="D330" s="17"/>
      <c r="E330" s="125"/>
      <c r="F330" s="320"/>
    </row>
    <row r="331" spans="1:6" x14ac:dyDescent="0.45">
      <c r="A331" s="14"/>
      <c r="B331" s="160"/>
      <c r="C331" s="43"/>
      <c r="D331" s="17"/>
      <c r="E331" s="125"/>
      <c r="F331" s="320"/>
    </row>
    <row r="332" spans="1:6" x14ac:dyDescent="0.45">
      <c r="A332" s="14"/>
      <c r="B332" s="160"/>
      <c r="C332" s="43"/>
      <c r="D332" s="17"/>
      <c r="E332" s="125"/>
      <c r="F332" s="320"/>
    </row>
    <row r="333" spans="1:6" x14ac:dyDescent="0.45">
      <c r="A333" s="14"/>
      <c r="B333" s="160"/>
      <c r="C333" s="43"/>
      <c r="D333" s="17"/>
      <c r="E333" s="125"/>
      <c r="F333" s="320"/>
    </row>
    <row r="334" spans="1:6" x14ac:dyDescent="0.45">
      <c r="A334" s="14"/>
      <c r="B334" s="160"/>
      <c r="C334" s="43"/>
      <c r="D334" s="17"/>
      <c r="E334" s="125"/>
      <c r="F334" s="320"/>
    </row>
    <row r="335" spans="1:6" x14ac:dyDescent="0.45">
      <c r="A335" s="14"/>
      <c r="B335" s="160"/>
      <c r="C335" s="43"/>
      <c r="D335" s="17"/>
      <c r="E335" s="125"/>
      <c r="F335" s="320"/>
    </row>
    <row r="336" spans="1:6" x14ac:dyDescent="0.45">
      <c r="A336" s="14"/>
      <c r="B336" s="160"/>
      <c r="C336" s="43"/>
      <c r="D336" s="17"/>
      <c r="E336" s="125"/>
      <c r="F336" s="320"/>
    </row>
    <row r="337" spans="1:6" x14ac:dyDescent="0.45">
      <c r="A337" s="14"/>
      <c r="B337" s="160"/>
      <c r="C337" s="43"/>
      <c r="D337" s="17"/>
      <c r="E337" s="125"/>
      <c r="F337" s="320"/>
    </row>
    <row r="338" spans="1:6" x14ac:dyDescent="0.45">
      <c r="A338" s="14"/>
      <c r="B338" s="160"/>
      <c r="C338" s="43"/>
      <c r="D338" s="17"/>
      <c r="E338" s="125"/>
      <c r="F338" s="320"/>
    </row>
    <row r="339" spans="1:6" x14ac:dyDescent="0.45">
      <c r="A339" s="14"/>
      <c r="B339" s="160"/>
      <c r="C339" s="43"/>
      <c r="D339" s="17"/>
      <c r="E339" s="125"/>
      <c r="F339" s="320"/>
    </row>
    <row r="340" spans="1:6" x14ac:dyDescent="0.45">
      <c r="A340" s="14"/>
      <c r="B340" s="160"/>
      <c r="C340" s="43"/>
      <c r="D340" s="17"/>
      <c r="E340" s="125"/>
      <c r="F340" s="320"/>
    </row>
    <row r="341" spans="1:6" x14ac:dyDescent="0.45">
      <c r="A341" s="14"/>
      <c r="B341" s="160"/>
      <c r="C341" s="43"/>
      <c r="D341" s="17"/>
      <c r="E341" s="125"/>
      <c r="F341" s="320"/>
    </row>
    <row r="342" spans="1:6" x14ac:dyDescent="0.45">
      <c r="A342" s="14"/>
      <c r="B342" s="160"/>
      <c r="C342" s="43"/>
      <c r="D342" s="17"/>
      <c r="E342" s="125"/>
      <c r="F342" s="320"/>
    </row>
    <row r="343" spans="1:6" x14ac:dyDescent="0.45">
      <c r="A343" s="14"/>
      <c r="B343" s="160"/>
      <c r="C343" s="43"/>
      <c r="D343" s="17"/>
      <c r="E343" s="125"/>
      <c r="F343" s="320"/>
    </row>
    <row r="344" spans="1:6" x14ac:dyDescent="0.45">
      <c r="A344" s="14"/>
      <c r="B344" s="160"/>
      <c r="C344" s="43"/>
      <c r="D344" s="17"/>
      <c r="E344" s="125"/>
      <c r="F344" s="320"/>
    </row>
    <row r="345" spans="1:6" x14ac:dyDescent="0.45">
      <c r="A345" s="14"/>
      <c r="B345" s="160"/>
      <c r="C345" s="43"/>
      <c r="D345" s="17"/>
      <c r="E345" s="125"/>
      <c r="F345" s="320"/>
    </row>
    <row r="346" spans="1:6" x14ac:dyDescent="0.45">
      <c r="A346" s="14"/>
      <c r="B346" s="160"/>
      <c r="C346" s="43"/>
      <c r="D346" s="17"/>
      <c r="E346" s="125"/>
      <c r="F346" s="320"/>
    </row>
    <row r="347" spans="1:6" ht="15.4" thickBot="1" x14ac:dyDescent="0.5">
      <c r="A347" s="14"/>
      <c r="B347" s="160"/>
      <c r="C347" s="43"/>
      <c r="D347" s="17"/>
      <c r="E347" s="125"/>
      <c r="F347" s="320"/>
    </row>
    <row r="348" spans="1:6" ht="15.4" thickTop="1" x14ac:dyDescent="0.45">
      <c r="A348" s="136"/>
      <c r="B348" s="137" t="s">
        <v>362</v>
      </c>
      <c r="C348" s="138"/>
      <c r="D348" s="139"/>
      <c r="E348" s="140"/>
      <c r="F348" s="322"/>
    </row>
    <row r="349" spans="1:6" ht="15.4" thickBot="1" x14ac:dyDescent="0.5">
      <c r="A349" s="141"/>
      <c r="B349" s="142" t="str">
        <f>'[1]Bill Nr. 3A Mechanisation'!B284</f>
        <v>Total Carried to General Summary</v>
      </c>
      <c r="C349" s="143"/>
      <c r="D349" s="144"/>
      <c r="E349" s="145"/>
      <c r="F349" s="323">
        <f>SUM(F302:F346)</f>
        <v>0</v>
      </c>
    </row>
    <row r="350" spans="1:6" ht="15.4" thickTop="1" x14ac:dyDescent="0.45">
      <c r="A350" s="219"/>
      <c r="C350" s="147"/>
      <c r="D350" s="146"/>
      <c r="E350" s="148"/>
      <c r="F350" s="324"/>
    </row>
    <row r="351" spans="1:6" x14ac:dyDescent="0.45">
      <c r="C351" s="165"/>
      <c r="F351" s="120"/>
    </row>
    <row r="352" spans="1:6" x14ac:dyDescent="0.45">
      <c r="C352" s="165"/>
      <c r="F352" s="120"/>
    </row>
    <row r="353" spans="3:6" x14ac:dyDescent="0.45">
      <c r="C353" s="165"/>
      <c r="F353" s="120"/>
    </row>
    <row r="354" spans="3:6" x14ac:dyDescent="0.45">
      <c r="C354" s="165"/>
      <c r="F354" s="120"/>
    </row>
    <row r="355" spans="3:6" x14ac:dyDescent="0.45">
      <c r="C355" s="165"/>
      <c r="F355" s="120"/>
    </row>
    <row r="356" spans="3:6" x14ac:dyDescent="0.45">
      <c r="C356" s="165"/>
      <c r="F356" s="120"/>
    </row>
    <row r="357" spans="3:6" x14ac:dyDescent="0.45">
      <c r="C357" s="165"/>
      <c r="F357" s="120"/>
    </row>
    <row r="358" spans="3:6" x14ac:dyDescent="0.45">
      <c r="C358" s="165"/>
      <c r="F358" s="120"/>
    </row>
    <row r="359" spans="3:6" x14ac:dyDescent="0.45">
      <c r="C359" s="165"/>
      <c r="F359" s="120"/>
    </row>
    <row r="360" spans="3:6" x14ac:dyDescent="0.45">
      <c r="C360" s="165"/>
      <c r="F360" s="120"/>
    </row>
    <row r="361" spans="3:6" x14ac:dyDescent="0.45">
      <c r="C361" s="165"/>
      <c r="F361" s="120"/>
    </row>
    <row r="362" spans="3:6" x14ac:dyDescent="0.45">
      <c r="C362" s="165"/>
      <c r="F362" s="120"/>
    </row>
    <row r="363" spans="3:6" x14ac:dyDescent="0.45">
      <c r="C363" s="165"/>
      <c r="F363" s="120"/>
    </row>
    <row r="364" spans="3:6" x14ac:dyDescent="0.45">
      <c r="C364" s="165"/>
      <c r="F364" s="120"/>
    </row>
    <row r="365" spans="3:6" x14ac:dyDescent="0.45">
      <c r="C365" s="165"/>
      <c r="F365" s="120"/>
    </row>
    <row r="366" spans="3:6" x14ac:dyDescent="0.45">
      <c r="C366" s="165"/>
      <c r="F366" s="120"/>
    </row>
    <row r="367" spans="3:6" x14ac:dyDescent="0.45">
      <c r="C367" s="165"/>
      <c r="F367" s="120"/>
    </row>
    <row r="368" spans="3:6" x14ac:dyDescent="0.45">
      <c r="C368" s="165"/>
      <c r="F368" s="120"/>
    </row>
    <row r="369" spans="3:6" x14ac:dyDescent="0.45">
      <c r="C369" s="165"/>
      <c r="F369" s="120"/>
    </row>
    <row r="370" spans="3:6" x14ac:dyDescent="0.45">
      <c r="C370" s="165"/>
      <c r="F370" s="120"/>
    </row>
    <row r="371" spans="3:6" x14ac:dyDescent="0.45">
      <c r="C371" s="165"/>
      <c r="F371" s="120"/>
    </row>
    <row r="372" spans="3:6" x14ac:dyDescent="0.45">
      <c r="C372" s="165"/>
      <c r="F372" s="120"/>
    </row>
    <row r="373" spans="3:6" x14ac:dyDescent="0.45">
      <c r="C373" s="165"/>
      <c r="F373" s="120"/>
    </row>
    <row r="374" spans="3:6" x14ac:dyDescent="0.45">
      <c r="C374" s="165"/>
      <c r="F374" s="120"/>
    </row>
    <row r="375" spans="3:6" x14ac:dyDescent="0.45">
      <c r="C375" s="165"/>
      <c r="F375" s="120"/>
    </row>
    <row r="376" spans="3:6" x14ac:dyDescent="0.45">
      <c r="C376" s="165"/>
      <c r="F376" s="120"/>
    </row>
    <row r="377" spans="3:6" x14ac:dyDescent="0.45">
      <c r="C377" s="165"/>
      <c r="F377" s="120"/>
    </row>
    <row r="378" spans="3:6" x14ac:dyDescent="0.45">
      <c r="C378" s="165"/>
      <c r="F378" s="120"/>
    </row>
    <row r="379" spans="3:6" x14ac:dyDescent="0.45">
      <c r="C379" s="165"/>
      <c r="F379" s="120"/>
    </row>
    <row r="380" spans="3:6" x14ac:dyDescent="0.45">
      <c r="C380" s="165"/>
      <c r="F380" s="120"/>
    </row>
    <row r="381" spans="3:6" x14ac:dyDescent="0.45">
      <c r="C381" s="165"/>
      <c r="F381" s="120"/>
    </row>
    <row r="382" spans="3:6" x14ac:dyDescent="0.45">
      <c r="C382" s="165"/>
      <c r="F382" s="120"/>
    </row>
    <row r="383" spans="3:6" x14ac:dyDescent="0.45">
      <c r="C383" s="165"/>
      <c r="F383" s="120"/>
    </row>
    <row r="384" spans="3:6" x14ac:dyDescent="0.45">
      <c r="C384" s="165"/>
      <c r="F384" s="120"/>
    </row>
    <row r="385" spans="3:6" x14ac:dyDescent="0.45">
      <c r="C385" s="165"/>
      <c r="F385" s="120"/>
    </row>
    <row r="386" spans="3:6" x14ac:dyDescent="0.45">
      <c r="C386" s="165"/>
      <c r="F386" s="120"/>
    </row>
    <row r="387" spans="3:6" x14ac:dyDescent="0.45">
      <c r="C387" s="165"/>
      <c r="F387" s="120"/>
    </row>
    <row r="388" spans="3:6" x14ac:dyDescent="0.45">
      <c r="C388" s="165"/>
      <c r="F388" s="120"/>
    </row>
    <row r="389" spans="3:6" x14ac:dyDescent="0.45">
      <c r="C389" s="165"/>
      <c r="F389" s="120"/>
    </row>
    <row r="390" spans="3:6" x14ac:dyDescent="0.45">
      <c r="C390" s="165"/>
      <c r="F390" s="120"/>
    </row>
    <row r="391" spans="3:6" x14ac:dyDescent="0.45">
      <c r="C391" s="165"/>
      <c r="F391" s="120"/>
    </row>
    <row r="392" spans="3:6" x14ac:dyDescent="0.45">
      <c r="C392" s="165"/>
      <c r="F392" s="120"/>
    </row>
    <row r="393" spans="3:6" x14ac:dyDescent="0.45">
      <c r="C393" s="165"/>
      <c r="F393" s="120"/>
    </row>
    <row r="394" spans="3:6" x14ac:dyDescent="0.45">
      <c r="C394" s="165"/>
      <c r="F394" s="120"/>
    </row>
    <row r="395" spans="3:6" x14ac:dyDescent="0.45">
      <c r="C395" s="165"/>
      <c r="F395" s="120"/>
    </row>
    <row r="396" spans="3:6" x14ac:dyDescent="0.45">
      <c r="C396" s="165"/>
      <c r="F396" s="120"/>
    </row>
    <row r="397" spans="3:6" x14ac:dyDescent="0.45">
      <c r="C397" s="165"/>
      <c r="F397" s="120"/>
    </row>
    <row r="398" spans="3:6" x14ac:dyDescent="0.45">
      <c r="C398" s="165"/>
      <c r="F398" s="120"/>
    </row>
    <row r="399" spans="3:6" x14ac:dyDescent="0.45">
      <c r="C399" s="165"/>
      <c r="F399" s="120"/>
    </row>
    <row r="400" spans="3:6" x14ac:dyDescent="0.45">
      <c r="C400" s="165"/>
      <c r="F400" s="120"/>
    </row>
    <row r="401" spans="3:6" x14ac:dyDescent="0.45">
      <c r="C401" s="165"/>
      <c r="F401" s="120"/>
    </row>
    <row r="402" spans="3:6" x14ac:dyDescent="0.45">
      <c r="C402" s="165"/>
      <c r="F402" s="120"/>
    </row>
    <row r="403" spans="3:6" x14ac:dyDescent="0.45">
      <c r="C403" s="165"/>
      <c r="F403" s="120"/>
    </row>
    <row r="404" spans="3:6" x14ac:dyDescent="0.45">
      <c r="C404" s="165"/>
      <c r="F404" s="120"/>
    </row>
    <row r="405" spans="3:6" x14ac:dyDescent="0.45">
      <c r="C405" s="165"/>
      <c r="F405" s="120"/>
    </row>
    <row r="406" spans="3:6" x14ac:dyDescent="0.45">
      <c r="C406" s="165"/>
      <c r="F406" s="120"/>
    </row>
    <row r="407" spans="3:6" x14ac:dyDescent="0.45">
      <c r="C407" s="165"/>
      <c r="F407" s="120"/>
    </row>
    <row r="408" spans="3:6" x14ac:dyDescent="0.45">
      <c r="C408" s="165"/>
      <c r="F408" s="120"/>
    </row>
    <row r="409" spans="3:6" x14ac:dyDescent="0.45">
      <c r="C409" s="165"/>
      <c r="F409" s="120"/>
    </row>
    <row r="410" spans="3:6" x14ac:dyDescent="0.45">
      <c r="C410" s="165"/>
      <c r="F410" s="120"/>
    </row>
    <row r="411" spans="3:6" x14ac:dyDescent="0.45">
      <c r="C411" s="165"/>
      <c r="F411" s="120"/>
    </row>
    <row r="412" spans="3:6" x14ac:dyDescent="0.45">
      <c r="C412" s="165"/>
      <c r="F412" s="120"/>
    </row>
    <row r="413" spans="3:6" x14ac:dyDescent="0.45">
      <c r="C413" s="165"/>
      <c r="F413" s="120"/>
    </row>
    <row r="414" spans="3:6" x14ac:dyDescent="0.45">
      <c r="C414" s="165"/>
      <c r="F414" s="120"/>
    </row>
    <row r="415" spans="3:6" x14ac:dyDescent="0.45">
      <c r="C415" s="165"/>
      <c r="F415" s="120"/>
    </row>
    <row r="416" spans="3:6" x14ac:dyDescent="0.45">
      <c r="C416" s="165"/>
      <c r="F416" s="120"/>
    </row>
    <row r="417" spans="3:6" x14ac:dyDescent="0.45">
      <c r="C417" s="165"/>
      <c r="F417" s="120"/>
    </row>
    <row r="418" spans="3:6" x14ac:dyDescent="0.45">
      <c r="C418" s="165"/>
      <c r="F418" s="120"/>
    </row>
    <row r="419" spans="3:6" x14ac:dyDescent="0.45">
      <c r="C419" s="165"/>
      <c r="F419" s="120"/>
    </row>
    <row r="420" spans="3:6" x14ac:dyDescent="0.45">
      <c r="C420" s="165"/>
      <c r="F420" s="120"/>
    </row>
    <row r="421" spans="3:6" x14ac:dyDescent="0.45">
      <c r="C421" s="165"/>
      <c r="F421" s="120"/>
    </row>
    <row r="422" spans="3:6" x14ac:dyDescent="0.45">
      <c r="C422" s="165"/>
      <c r="F422" s="120"/>
    </row>
    <row r="423" spans="3:6" x14ac:dyDescent="0.45">
      <c r="C423" s="165"/>
      <c r="F423" s="120"/>
    </row>
    <row r="424" spans="3:6" x14ac:dyDescent="0.45">
      <c r="C424" s="165"/>
      <c r="F424" s="120"/>
    </row>
    <row r="425" spans="3:6" x14ac:dyDescent="0.45">
      <c r="C425" s="165"/>
      <c r="F425" s="120"/>
    </row>
    <row r="426" spans="3:6" x14ac:dyDescent="0.45">
      <c r="C426" s="165"/>
      <c r="F426" s="120"/>
    </row>
    <row r="427" spans="3:6" x14ac:dyDescent="0.45">
      <c r="C427" s="165"/>
      <c r="F427" s="120"/>
    </row>
    <row r="428" spans="3:6" x14ac:dyDescent="0.45">
      <c r="C428" s="165"/>
      <c r="F428" s="120"/>
    </row>
    <row r="429" spans="3:6" x14ac:dyDescent="0.45">
      <c r="C429" s="165"/>
      <c r="F429" s="120"/>
    </row>
    <row r="430" spans="3:6" x14ac:dyDescent="0.45">
      <c r="C430" s="165"/>
      <c r="F430" s="120"/>
    </row>
    <row r="431" spans="3:6" x14ac:dyDescent="0.45">
      <c r="C431" s="165"/>
      <c r="F431" s="120"/>
    </row>
    <row r="432" spans="3:6" x14ac:dyDescent="0.45">
      <c r="C432" s="165"/>
      <c r="F432" s="120"/>
    </row>
    <row r="433" spans="3:6" x14ac:dyDescent="0.45">
      <c r="C433" s="165"/>
      <c r="F433" s="120"/>
    </row>
    <row r="434" spans="3:6" x14ac:dyDescent="0.45">
      <c r="C434" s="165"/>
      <c r="F434" s="120"/>
    </row>
    <row r="435" spans="3:6" x14ac:dyDescent="0.45">
      <c r="C435" s="165"/>
      <c r="F435" s="120"/>
    </row>
    <row r="436" spans="3:6" x14ac:dyDescent="0.45">
      <c r="C436" s="165"/>
      <c r="F436" s="120"/>
    </row>
    <row r="437" spans="3:6" x14ac:dyDescent="0.45">
      <c r="C437" s="165"/>
      <c r="F437" s="120"/>
    </row>
    <row r="438" spans="3:6" x14ac:dyDescent="0.45">
      <c r="C438" s="165"/>
      <c r="F438" s="120"/>
    </row>
    <row r="439" spans="3:6" x14ac:dyDescent="0.45">
      <c r="C439" s="165"/>
      <c r="F439" s="120"/>
    </row>
    <row r="440" spans="3:6" x14ac:dyDescent="0.45">
      <c r="C440" s="165"/>
      <c r="F440" s="120"/>
    </row>
    <row r="441" spans="3:6" x14ac:dyDescent="0.45">
      <c r="C441" s="165"/>
      <c r="F441" s="120"/>
    </row>
    <row r="442" spans="3:6" x14ac:dyDescent="0.45">
      <c r="C442" s="165"/>
      <c r="F442" s="120"/>
    </row>
    <row r="443" spans="3:6" x14ac:dyDescent="0.45">
      <c r="C443" s="165"/>
      <c r="F443" s="120"/>
    </row>
    <row r="444" spans="3:6" x14ac:dyDescent="0.45">
      <c r="C444" s="165"/>
      <c r="F444" s="120"/>
    </row>
    <row r="445" spans="3:6" x14ac:dyDescent="0.45">
      <c r="C445" s="165"/>
      <c r="F445" s="120"/>
    </row>
    <row r="446" spans="3:6" x14ac:dyDescent="0.45">
      <c r="C446" s="165"/>
      <c r="F446" s="120"/>
    </row>
    <row r="447" spans="3:6" x14ac:dyDescent="0.45">
      <c r="C447" s="165"/>
      <c r="F447" s="120"/>
    </row>
    <row r="448" spans="3:6" x14ac:dyDescent="0.45">
      <c r="C448" s="165"/>
      <c r="F448" s="120"/>
    </row>
    <row r="449" spans="3:6" x14ac:dyDescent="0.45">
      <c r="C449" s="165"/>
      <c r="F449" s="120"/>
    </row>
    <row r="450" spans="3:6" x14ac:dyDescent="0.45">
      <c r="C450" s="165"/>
      <c r="F450" s="120"/>
    </row>
    <row r="451" spans="3:6" x14ac:dyDescent="0.45">
      <c r="C451" s="165"/>
      <c r="F451" s="120"/>
    </row>
    <row r="452" spans="3:6" x14ac:dyDescent="0.45">
      <c r="C452" s="165"/>
      <c r="F452" s="120"/>
    </row>
    <row r="453" spans="3:6" x14ac:dyDescent="0.45">
      <c r="C453" s="165"/>
      <c r="F453" s="120"/>
    </row>
    <row r="454" spans="3:6" x14ac:dyDescent="0.45">
      <c r="C454" s="165"/>
      <c r="F454" s="120"/>
    </row>
    <row r="455" spans="3:6" x14ac:dyDescent="0.45">
      <c r="C455" s="165"/>
      <c r="F455" s="120"/>
    </row>
    <row r="456" spans="3:6" x14ac:dyDescent="0.45">
      <c r="C456" s="165"/>
      <c r="F456" s="120"/>
    </row>
    <row r="457" spans="3:6" x14ac:dyDescent="0.45">
      <c r="C457" s="165"/>
      <c r="F457" s="120"/>
    </row>
    <row r="458" spans="3:6" x14ac:dyDescent="0.45">
      <c r="C458" s="165"/>
      <c r="F458" s="120"/>
    </row>
    <row r="459" spans="3:6" x14ac:dyDescent="0.45">
      <c r="C459" s="165"/>
      <c r="F459" s="120"/>
    </row>
    <row r="460" spans="3:6" x14ac:dyDescent="0.45">
      <c r="C460" s="165"/>
      <c r="F460" s="120"/>
    </row>
    <row r="461" spans="3:6" x14ac:dyDescent="0.45">
      <c r="C461" s="165"/>
      <c r="F461" s="120"/>
    </row>
    <row r="462" spans="3:6" x14ac:dyDescent="0.45">
      <c r="C462" s="165"/>
      <c r="F462" s="120"/>
    </row>
    <row r="463" spans="3:6" x14ac:dyDescent="0.45">
      <c r="C463" s="165"/>
      <c r="F463" s="120"/>
    </row>
    <row r="464" spans="3:6" x14ac:dyDescent="0.45">
      <c r="C464" s="165"/>
      <c r="F464" s="120"/>
    </row>
    <row r="465" spans="3:6" x14ac:dyDescent="0.45">
      <c r="C465" s="165"/>
      <c r="F465" s="120"/>
    </row>
    <row r="466" spans="3:6" x14ac:dyDescent="0.45">
      <c r="C466" s="165"/>
      <c r="F466" s="120"/>
    </row>
    <row r="467" spans="3:6" x14ac:dyDescent="0.45">
      <c r="C467" s="165"/>
      <c r="F467" s="120"/>
    </row>
    <row r="468" spans="3:6" x14ac:dyDescent="0.45">
      <c r="C468" s="165"/>
      <c r="F468" s="120"/>
    </row>
    <row r="469" spans="3:6" x14ac:dyDescent="0.45">
      <c r="C469" s="165"/>
      <c r="F469" s="120"/>
    </row>
    <row r="470" spans="3:6" x14ac:dyDescent="0.45">
      <c r="C470" s="165"/>
      <c r="F470" s="120"/>
    </row>
    <row r="471" spans="3:6" x14ac:dyDescent="0.45">
      <c r="C471" s="165"/>
      <c r="F471" s="120"/>
    </row>
    <row r="472" spans="3:6" x14ac:dyDescent="0.45">
      <c r="C472" s="165"/>
      <c r="F472" s="120"/>
    </row>
    <row r="473" spans="3:6" x14ac:dyDescent="0.45">
      <c r="C473" s="165"/>
      <c r="F473" s="120"/>
    </row>
    <row r="474" spans="3:6" x14ac:dyDescent="0.45">
      <c r="C474" s="165"/>
      <c r="F474" s="120"/>
    </row>
    <row r="475" spans="3:6" x14ac:dyDescent="0.45">
      <c r="C475" s="165"/>
      <c r="F475" s="120"/>
    </row>
    <row r="476" spans="3:6" x14ac:dyDescent="0.45">
      <c r="C476" s="165"/>
      <c r="F476" s="120"/>
    </row>
    <row r="477" spans="3:6" x14ac:dyDescent="0.45">
      <c r="C477" s="165"/>
      <c r="F477" s="120"/>
    </row>
    <row r="478" spans="3:6" x14ac:dyDescent="0.45">
      <c r="C478" s="165"/>
      <c r="F478" s="120"/>
    </row>
    <row r="479" spans="3:6" x14ac:dyDescent="0.45">
      <c r="C479" s="165"/>
      <c r="F479" s="120"/>
    </row>
    <row r="480" spans="3:6" x14ac:dyDescent="0.45">
      <c r="C480" s="165"/>
      <c r="F480" s="120"/>
    </row>
    <row r="481" spans="3:6" x14ac:dyDescent="0.45">
      <c r="C481" s="165"/>
      <c r="F481" s="120"/>
    </row>
    <row r="482" spans="3:6" x14ac:dyDescent="0.45">
      <c r="C482" s="165"/>
      <c r="F482" s="120"/>
    </row>
    <row r="483" spans="3:6" x14ac:dyDescent="0.45">
      <c r="C483" s="165"/>
      <c r="F483" s="120"/>
    </row>
    <row r="484" spans="3:6" x14ac:dyDescent="0.45">
      <c r="C484" s="165"/>
      <c r="F484" s="120"/>
    </row>
    <row r="485" spans="3:6" x14ac:dyDescent="0.45">
      <c r="C485" s="165"/>
      <c r="F485" s="120"/>
    </row>
    <row r="486" spans="3:6" x14ac:dyDescent="0.45">
      <c r="C486" s="165"/>
      <c r="F486" s="120"/>
    </row>
    <row r="487" spans="3:6" x14ac:dyDescent="0.45">
      <c r="C487" s="165"/>
      <c r="F487" s="120"/>
    </row>
    <row r="488" spans="3:6" x14ac:dyDescent="0.45">
      <c r="C488" s="165"/>
      <c r="F488" s="120"/>
    </row>
    <row r="489" spans="3:6" x14ac:dyDescent="0.45">
      <c r="C489" s="165"/>
      <c r="F489" s="120"/>
    </row>
    <row r="490" spans="3:6" x14ac:dyDescent="0.45">
      <c r="C490" s="165"/>
      <c r="F490" s="120"/>
    </row>
    <row r="491" spans="3:6" x14ac:dyDescent="0.45">
      <c r="C491" s="165"/>
      <c r="F491" s="120"/>
    </row>
    <row r="492" spans="3:6" x14ac:dyDescent="0.45">
      <c r="C492" s="165"/>
      <c r="F492" s="120"/>
    </row>
    <row r="493" spans="3:6" x14ac:dyDescent="0.45">
      <c r="C493" s="165"/>
      <c r="F493" s="120"/>
    </row>
    <row r="494" spans="3:6" x14ac:dyDescent="0.45">
      <c r="C494" s="165"/>
      <c r="F494" s="120"/>
    </row>
    <row r="495" spans="3:6" x14ac:dyDescent="0.45">
      <c r="C495" s="165"/>
      <c r="F495" s="120"/>
    </row>
    <row r="496" spans="3:6" x14ac:dyDescent="0.45">
      <c r="C496" s="165"/>
      <c r="F496" s="120"/>
    </row>
    <row r="497" spans="3:6" x14ac:dyDescent="0.45">
      <c r="C497" s="165"/>
      <c r="F497" s="120"/>
    </row>
    <row r="498" spans="3:6" x14ac:dyDescent="0.45">
      <c r="C498" s="165"/>
      <c r="F498" s="120"/>
    </row>
    <row r="499" spans="3:6" x14ac:dyDescent="0.45">
      <c r="C499" s="165"/>
      <c r="F499" s="120"/>
    </row>
    <row r="500" spans="3:6" x14ac:dyDescent="0.45">
      <c r="C500" s="165"/>
      <c r="F500" s="120"/>
    </row>
    <row r="501" spans="3:6" x14ac:dyDescent="0.45">
      <c r="C501" s="165"/>
      <c r="F501" s="120"/>
    </row>
    <row r="502" spans="3:6" x14ac:dyDescent="0.45">
      <c r="C502" s="165"/>
      <c r="F502" s="120"/>
    </row>
    <row r="503" spans="3:6" x14ac:dyDescent="0.45">
      <c r="C503" s="165"/>
      <c r="F503" s="120"/>
    </row>
    <row r="504" spans="3:6" x14ac:dyDescent="0.45">
      <c r="C504" s="165"/>
      <c r="F504" s="120"/>
    </row>
    <row r="505" spans="3:6" x14ac:dyDescent="0.45">
      <c r="C505" s="165"/>
      <c r="F505" s="120"/>
    </row>
    <row r="506" spans="3:6" x14ac:dyDescent="0.45">
      <c r="C506" s="165"/>
      <c r="F506" s="120"/>
    </row>
    <row r="507" spans="3:6" x14ac:dyDescent="0.45">
      <c r="C507" s="165"/>
      <c r="F507" s="120"/>
    </row>
    <row r="508" spans="3:6" x14ac:dyDescent="0.45">
      <c r="C508" s="165"/>
      <c r="F508" s="120"/>
    </row>
    <row r="509" spans="3:6" x14ac:dyDescent="0.45">
      <c r="C509" s="165"/>
      <c r="F509" s="120"/>
    </row>
    <row r="510" spans="3:6" x14ac:dyDescent="0.45">
      <c r="C510" s="165"/>
      <c r="F510" s="120"/>
    </row>
    <row r="511" spans="3:6" x14ac:dyDescent="0.45">
      <c r="C511" s="165"/>
      <c r="F511" s="120"/>
    </row>
    <row r="512" spans="3:6" x14ac:dyDescent="0.45">
      <c r="C512" s="165"/>
      <c r="F512" s="120"/>
    </row>
    <row r="513" spans="3:6" x14ac:dyDescent="0.45">
      <c r="C513" s="165"/>
      <c r="F513" s="120"/>
    </row>
    <row r="514" spans="3:6" x14ac:dyDescent="0.45">
      <c r="C514" s="165"/>
      <c r="F514" s="120"/>
    </row>
    <row r="515" spans="3:6" x14ac:dyDescent="0.45">
      <c r="C515" s="165"/>
      <c r="F515" s="120"/>
    </row>
    <row r="516" spans="3:6" x14ac:dyDescent="0.45">
      <c r="C516" s="165"/>
      <c r="F516" s="120"/>
    </row>
    <row r="517" spans="3:6" x14ac:dyDescent="0.45">
      <c r="C517" s="165"/>
      <c r="F517" s="120"/>
    </row>
    <row r="518" spans="3:6" x14ac:dyDescent="0.45">
      <c r="C518" s="165"/>
      <c r="F518" s="120"/>
    </row>
    <row r="519" spans="3:6" x14ac:dyDescent="0.45">
      <c r="C519" s="165"/>
      <c r="F519" s="120"/>
    </row>
    <row r="520" spans="3:6" x14ac:dyDescent="0.45">
      <c r="C520" s="165"/>
      <c r="F520" s="120"/>
    </row>
    <row r="521" spans="3:6" x14ac:dyDescent="0.45">
      <c r="C521" s="165"/>
      <c r="F521" s="120"/>
    </row>
    <row r="522" spans="3:6" x14ac:dyDescent="0.45">
      <c r="C522" s="165"/>
      <c r="F522" s="120"/>
    </row>
    <row r="523" spans="3:6" x14ac:dyDescent="0.45">
      <c r="C523" s="165"/>
      <c r="F523" s="120"/>
    </row>
    <row r="524" spans="3:6" x14ac:dyDescent="0.45">
      <c r="C524" s="165"/>
      <c r="F524" s="120"/>
    </row>
    <row r="525" spans="3:6" x14ac:dyDescent="0.45">
      <c r="C525" s="165"/>
      <c r="F525" s="120"/>
    </row>
    <row r="526" spans="3:6" x14ac:dyDescent="0.45">
      <c r="C526" s="165"/>
      <c r="F526" s="120"/>
    </row>
    <row r="527" spans="3:6" x14ac:dyDescent="0.45">
      <c r="C527" s="165"/>
      <c r="F527" s="120"/>
    </row>
    <row r="528" spans="3:6" x14ac:dyDescent="0.45">
      <c r="C528" s="165"/>
      <c r="F528" s="120"/>
    </row>
    <row r="529" spans="3:6" x14ac:dyDescent="0.45">
      <c r="C529" s="165"/>
      <c r="F529" s="120"/>
    </row>
    <row r="530" spans="3:6" x14ac:dyDescent="0.45">
      <c r="C530" s="165"/>
      <c r="F530" s="120"/>
    </row>
    <row r="531" spans="3:6" x14ac:dyDescent="0.45">
      <c r="C531" s="165"/>
      <c r="F531" s="120"/>
    </row>
    <row r="532" spans="3:6" x14ac:dyDescent="0.45">
      <c r="C532" s="165"/>
      <c r="F532" s="120"/>
    </row>
    <row r="533" spans="3:6" x14ac:dyDescent="0.45">
      <c r="C533" s="165"/>
      <c r="F533" s="120"/>
    </row>
    <row r="534" spans="3:6" x14ac:dyDescent="0.45">
      <c r="C534" s="165"/>
      <c r="F534" s="120"/>
    </row>
    <row r="535" spans="3:6" x14ac:dyDescent="0.45">
      <c r="C535" s="165"/>
      <c r="F535" s="120"/>
    </row>
    <row r="536" spans="3:6" x14ac:dyDescent="0.45">
      <c r="C536" s="165"/>
      <c r="F536" s="120"/>
    </row>
    <row r="537" spans="3:6" x14ac:dyDescent="0.45">
      <c r="C537" s="165"/>
      <c r="F537" s="120"/>
    </row>
    <row r="538" spans="3:6" x14ac:dyDescent="0.45">
      <c r="C538" s="165"/>
      <c r="F538" s="120"/>
    </row>
    <row r="539" spans="3:6" x14ac:dyDescent="0.45">
      <c r="C539" s="165"/>
      <c r="F539" s="120"/>
    </row>
    <row r="540" spans="3:6" x14ac:dyDescent="0.45">
      <c r="C540" s="165"/>
      <c r="F540" s="120"/>
    </row>
    <row r="541" spans="3:6" x14ac:dyDescent="0.45">
      <c r="C541" s="165"/>
      <c r="F541" s="120"/>
    </row>
    <row r="542" spans="3:6" x14ac:dyDescent="0.45">
      <c r="C542" s="165"/>
      <c r="F542" s="120"/>
    </row>
    <row r="543" spans="3:6" x14ac:dyDescent="0.45">
      <c r="C543" s="165"/>
      <c r="F543" s="120"/>
    </row>
    <row r="544" spans="3:6" x14ac:dyDescent="0.45">
      <c r="C544" s="165"/>
      <c r="F544" s="120"/>
    </row>
    <row r="545" spans="3:6" x14ac:dyDescent="0.45">
      <c r="C545" s="165"/>
      <c r="F545" s="120"/>
    </row>
    <row r="546" spans="3:6" x14ac:dyDescent="0.45">
      <c r="C546" s="165"/>
      <c r="F546" s="120"/>
    </row>
    <row r="547" spans="3:6" x14ac:dyDescent="0.45">
      <c r="C547" s="165"/>
      <c r="F547" s="120"/>
    </row>
    <row r="548" spans="3:6" x14ac:dyDescent="0.45">
      <c r="C548" s="165"/>
      <c r="F548" s="120"/>
    </row>
    <row r="549" spans="3:6" x14ac:dyDescent="0.45">
      <c r="C549" s="165"/>
      <c r="F549" s="120"/>
    </row>
    <row r="550" spans="3:6" x14ac:dyDescent="0.45">
      <c r="C550" s="165"/>
      <c r="F550" s="120"/>
    </row>
    <row r="551" spans="3:6" x14ac:dyDescent="0.45">
      <c r="C551" s="165"/>
      <c r="F551" s="120"/>
    </row>
    <row r="552" spans="3:6" x14ac:dyDescent="0.45">
      <c r="C552" s="165"/>
      <c r="F552" s="120"/>
    </row>
    <row r="553" spans="3:6" x14ac:dyDescent="0.45">
      <c r="C553" s="165"/>
      <c r="F553" s="120"/>
    </row>
    <row r="554" spans="3:6" x14ac:dyDescent="0.45">
      <c r="C554" s="165"/>
      <c r="F554" s="120"/>
    </row>
    <row r="555" spans="3:6" x14ac:dyDescent="0.45">
      <c r="C555" s="165"/>
      <c r="F555" s="120"/>
    </row>
    <row r="556" spans="3:6" x14ac:dyDescent="0.45">
      <c r="C556" s="165"/>
      <c r="F556" s="120"/>
    </row>
    <row r="557" spans="3:6" x14ac:dyDescent="0.45">
      <c r="C557" s="165"/>
      <c r="F557" s="120"/>
    </row>
    <row r="558" spans="3:6" x14ac:dyDescent="0.45">
      <c r="C558" s="165"/>
      <c r="F558" s="120"/>
    </row>
    <row r="559" spans="3:6" x14ac:dyDescent="0.45">
      <c r="C559" s="165"/>
      <c r="F559" s="120"/>
    </row>
    <row r="560" spans="3:6" x14ac:dyDescent="0.45">
      <c r="C560" s="165"/>
      <c r="F560" s="120"/>
    </row>
    <row r="561" spans="3:6" x14ac:dyDescent="0.45">
      <c r="C561" s="165"/>
      <c r="F561" s="120"/>
    </row>
    <row r="562" spans="3:6" x14ac:dyDescent="0.45">
      <c r="C562" s="165"/>
      <c r="F562" s="120"/>
    </row>
    <row r="563" spans="3:6" x14ac:dyDescent="0.45">
      <c r="C563" s="165"/>
      <c r="F563" s="120"/>
    </row>
    <row r="564" spans="3:6" x14ac:dyDescent="0.45">
      <c r="C564" s="165"/>
      <c r="F564" s="120"/>
    </row>
    <row r="565" spans="3:6" x14ac:dyDescent="0.45">
      <c r="C565" s="165"/>
      <c r="F565" s="120"/>
    </row>
    <row r="566" spans="3:6" x14ac:dyDescent="0.45">
      <c r="C566" s="165"/>
      <c r="F566" s="120"/>
    </row>
    <row r="567" spans="3:6" x14ac:dyDescent="0.45">
      <c r="C567" s="165"/>
      <c r="F567" s="120"/>
    </row>
    <row r="568" spans="3:6" x14ac:dyDescent="0.45">
      <c r="C568" s="165"/>
      <c r="F568" s="120"/>
    </row>
    <row r="569" spans="3:6" x14ac:dyDescent="0.45">
      <c r="C569" s="165"/>
      <c r="F569" s="120"/>
    </row>
    <row r="570" spans="3:6" x14ac:dyDescent="0.45">
      <c r="C570" s="165"/>
      <c r="F570" s="120"/>
    </row>
    <row r="571" spans="3:6" x14ac:dyDescent="0.45">
      <c r="C571" s="165"/>
      <c r="F571" s="120"/>
    </row>
    <row r="572" spans="3:6" x14ac:dyDescent="0.45">
      <c r="C572" s="165"/>
      <c r="F572" s="120"/>
    </row>
    <row r="573" spans="3:6" x14ac:dyDescent="0.45">
      <c r="C573" s="165"/>
      <c r="F573" s="120"/>
    </row>
    <row r="574" spans="3:6" x14ac:dyDescent="0.45">
      <c r="C574" s="165"/>
      <c r="F574" s="120"/>
    </row>
    <row r="575" spans="3:6" x14ac:dyDescent="0.45">
      <c r="C575" s="165"/>
      <c r="F575" s="120"/>
    </row>
    <row r="576" spans="3:6" x14ac:dyDescent="0.45">
      <c r="C576" s="165"/>
      <c r="F576" s="120"/>
    </row>
    <row r="577" spans="3:6" x14ac:dyDescent="0.45">
      <c r="C577" s="165"/>
      <c r="F577" s="120"/>
    </row>
    <row r="578" spans="3:6" x14ac:dyDescent="0.45">
      <c r="C578" s="165"/>
      <c r="F578" s="120"/>
    </row>
    <row r="579" spans="3:6" x14ac:dyDescent="0.45">
      <c r="C579" s="165"/>
      <c r="F579" s="120"/>
    </row>
    <row r="580" spans="3:6" x14ac:dyDescent="0.45">
      <c r="C580" s="165"/>
      <c r="F580" s="120"/>
    </row>
    <row r="581" spans="3:6" x14ac:dyDescent="0.45">
      <c r="C581" s="165"/>
      <c r="F581" s="120"/>
    </row>
    <row r="582" spans="3:6" x14ac:dyDescent="0.45">
      <c r="C582" s="165"/>
      <c r="F582" s="120"/>
    </row>
    <row r="583" spans="3:6" x14ac:dyDescent="0.45">
      <c r="C583" s="165"/>
      <c r="F583" s="120"/>
    </row>
    <row r="584" spans="3:6" x14ac:dyDescent="0.45">
      <c r="C584" s="165"/>
      <c r="F584" s="120"/>
    </row>
    <row r="585" spans="3:6" x14ac:dyDescent="0.45">
      <c r="C585" s="165"/>
      <c r="F585" s="120"/>
    </row>
    <row r="586" spans="3:6" x14ac:dyDescent="0.45">
      <c r="C586" s="165"/>
      <c r="F586" s="120"/>
    </row>
    <row r="587" spans="3:6" x14ac:dyDescent="0.45">
      <c r="C587" s="165"/>
      <c r="F587" s="120"/>
    </row>
    <row r="588" spans="3:6" x14ac:dyDescent="0.45">
      <c r="C588" s="165"/>
      <c r="F588" s="120"/>
    </row>
    <row r="589" spans="3:6" x14ac:dyDescent="0.45">
      <c r="C589" s="165"/>
      <c r="F589" s="120"/>
    </row>
    <row r="590" spans="3:6" x14ac:dyDescent="0.45">
      <c r="C590" s="165"/>
      <c r="F590" s="120"/>
    </row>
    <row r="591" spans="3:6" x14ac:dyDescent="0.45">
      <c r="C591" s="165"/>
      <c r="F591" s="120"/>
    </row>
    <row r="592" spans="3:6" x14ac:dyDescent="0.45">
      <c r="C592" s="165"/>
      <c r="F592" s="120"/>
    </row>
    <row r="593" spans="3:6" x14ac:dyDescent="0.45">
      <c r="C593" s="165"/>
      <c r="F593" s="120"/>
    </row>
    <row r="594" spans="3:6" x14ac:dyDescent="0.45">
      <c r="C594" s="165"/>
      <c r="F594" s="120"/>
    </row>
    <row r="595" spans="3:6" x14ac:dyDescent="0.45">
      <c r="C595" s="165"/>
      <c r="F595" s="120"/>
    </row>
    <row r="596" spans="3:6" x14ac:dyDescent="0.45">
      <c r="C596" s="165"/>
      <c r="F596" s="120"/>
    </row>
    <row r="597" spans="3:6" x14ac:dyDescent="0.45">
      <c r="C597" s="165"/>
      <c r="F597" s="120"/>
    </row>
    <row r="598" spans="3:6" x14ac:dyDescent="0.45">
      <c r="C598" s="165"/>
      <c r="F598" s="120"/>
    </row>
    <row r="599" spans="3:6" x14ac:dyDescent="0.45">
      <c r="C599" s="165"/>
      <c r="F599" s="120"/>
    </row>
    <row r="600" spans="3:6" x14ac:dyDescent="0.45">
      <c r="C600" s="165"/>
      <c r="F600" s="120"/>
    </row>
    <row r="601" spans="3:6" x14ac:dyDescent="0.45">
      <c r="C601" s="165"/>
      <c r="F601" s="120"/>
    </row>
    <row r="602" spans="3:6" x14ac:dyDescent="0.45">
      <c r="C602" s="165"/>
      <c r="F602" s="120"/>
    </row>
    <row r="603" spans="3:6" x14ac:dyDescent="0.45">
      <c r="C603" s="165"/>
      <c r="F603" s="120"/>
    </row>
    <row r="604" spans="3:6" x14ac:dyDescent="0.45">
      <c r="C604" s="165"/>
      <c r="F604" s="120"/>
    </row>
    <row r="605" spans="3:6" x14ac:dyDescent="0.45">
      <c r="C605" s="165"/>
      <c r="F605" s="120"/>
    </row>
    <row r="606" spans="3:6" x14ac:dyDescent="0.45">
      <c r="C606" s="165"/>
      <c r="F606" s="120"/>
    </row>
    <row r="607" spans="3:6" x14ac:dyDescent="0.45">
      <c r="C607" s="165"/>
      <c r="F607" s="120"/>
    </row>
    <row r="608" spans="3:6" x14ac:dyDescent="0.45">
      <c r="C608" s="165"/>
      <c r="F608" s="120"/>
    </row>
    <row r="609" spans="3:6" x14ac:dyDescent="0.45">
      <c r="C609" s="165"/>
      <c r="F609" s="120"/>
    </row>
    <row r="610" spans="3:6" x14ac:dyDescent="0.45">
      <c r="C610" s="165"/>
      <c r="F610" s="120"/>
    </row>
    <row r="611" spans="3:6" x14ac:dyDescent="0.45">
      <c r="C611" s="165"/>
      <c r="F611" s="120"/>
    </row>
    <row r="612" spans="3:6" x14ac:dyDescent="0.45">
      <c r="C612" s="165"/>
      <c r="F612" s="120"/>
    </row>
    <row r="613" spans="3:6" x14ac:dyDescent="0.45">
      <c r="C613" s="165"/>
      <c r="F613" s="120"/>
    </row>
    <row r="614" spans="3:6" x14ac:dyDescent="0.45">
      <c r="C614" s="165"/>
      <c r="F614" s="120"/>
    </row>
    <row r="615" spans="3:6" x14ac:dyDescent="0.45">
      <c r="C615" s="165"/>
      <c r="F615" s="120"/>
    </row>
    <row r="616" spans="3:6" x14ac:dyDescent="0.45">
      <c r="C616" s="165"/>
      <c r="F616" s="120"/>
    </row>
    <row r="617" spans="3:6" x14ac:dyDescent="0.45">
      <c r="C617" s="165"/>
      <c r="F617" s="120"/>
    </row>
    <row r="618" spans="3:6" x14ac:dyDescent="0.45">
      <c r="C618" s="165"/>
      <c r="F618" s="120"/>
    </row>
    <row r="619" spans="3:6" x14ac:dyDescent="0.45">
      <c r="C619" s="165"/>
      <c r="F619" s="120"/>
    </row>
    <row r="620" spans="3:6" x14ac:dyDescent="0.45">
      <c r="C620" s="165"/>
      <c r="F620" s="120"/>
    </row>
    <row r="621" spans="3:6" x14ac:dyDescent="0.45">
      <c r="C621" s="165"/>
      <c r="F621" s="120"/>
    </row>
    <row r="622" spans="3:6" x14ac:dyDescent="0.45">
      <c r="C622" s="165"/>
      <c r="F622" s="120"/>
    </row>
    <row r="623" spans="3:6" x14ac:dyDescent="0.45">
      <c r="C623" s="165"/>
      <c r="F623" s="120"/>
    </row>
    <row r="624" spans="3:6" x14ac:dyDescent="0.45">
      <c r="C624" s="165"/>
      <c r="F624" s="120"/>
    </row>
    <row r="625" spans="3:6" x14ac:dyDescent="0.45">
      <c r="C625" s="165"/>
      <c r="F625" s="120"/>
    </row>
    <row r="626" spans="3:6" x14ac:dyDescent="0.45">
      <c r="C626" s="165"/>
      <c r="F626" s="120"/>
    </row>
    <row r="627" spans="3:6" x14ac:dyDescent="0.45">
      <c r="C627" s="165"/>
      <c r="F627" s="120"/>
    </row>
    <row r="628" spans="3:6" x14ac:dyDescent="0.45">
      <c r="C628" s="165"/>
      <c r="F628" s="120"/>
    </row>
    <row r="629" spans="3:6" x14ac:dyDescent="0.45">
      <c r="C629" s="165"/>
      <c r="F629" s="120"/>
    </row>
    <row r="630" spans="3:6" x14ac:dyDescent="0.45">
      <c r="C630" s="165"/>
      <c r="F630" s="120"/>
    </row>
    <row r="631" spans="3:6" x14ac:dyDescent="0.45">
      <c r="C631" s="165"/>
      <c r="F631" s="120"/>
    </row>
    <row r="632" spans="3:6" x14ac:dyDescent="0.45">
      <c r="C632" s="165"/>
      <c r="F632" s="120"/>
    </row>
    <row r="633" spans="3:6" x14ac:dyDescent="0.45">
      <c r="C633" s="165"/>
      <c r="F633" s="120"/>
    </row>
    <row r="634" spans="3:6" x14ac:dyDescent="0.45">
      <c r="C634" s="165"/>
      <c r="F634" s="120"/>
    </row>
    <row r="635" spans="3:6" x14ac:dyDescent="0.45">
      <c r="C635" s="165"/>
      <c r="F635" s="120"/>
    </row>
    <row r="636" spans="3:6" x14ac:dyDescent="0.45">
      <c r="C636" s="165"/>
      <c r="F636" s="120"/>
    </row>
    <row r="637" spans="3:6" x14ac:dyDescent="0.45">
      <c r="C637" s="165"/>
      <c r="F637" s="120"/>
    </row>
    <row r="638" spans="3:6" x14ac:dyDescent="0.45">
      <c r="C638" s="165"/>
      <c r="F638" s="120"/>
    </row>
    <row r="639" spans="3:6" x14ac:dyDescent="0.45">
      <c r="C639" s="165"/>
      <c r="F639" s="120"/>
    </row>
    <row r="640" spans="3:6" x14ac:dyDescent="0.45">
      <c r="C640" s="165"/>
      <c r="F640" s="120"/>
    </row>
    <row r="641" spans="3:6" x14ac:dyDescent="0.45">
      <c r="C641" s="165"/>
      <c r="F641" s="120"/>
    </row>
    <row r="642" spans="3:6" x14ac:dyDescent="0.45">
      <c r="C642" s="165"/>
      <c r="F642" s="120"/>
    </row>
    <row r="643" spans="3:6" x14ac:dyDescent="0.45">
      <c r="C643" s="165"/>
      <c r="F643" s="120"/>
    </row>
    <row r="644" spans="3:6" x14ac:dyDescent="0.45">
      <c r="C644" s="165"/>
      <c r="F644" s="120"/>
    </row>
    <row r="645" spans="3:6" x14ac:dyDescent="0.45">
      <c r="C645" s="165"/>
      <c r="F645" s="120"/>
    </row>
    <row r="646" spans="3:6" x14ac:dyDescent="0.45">
      <c r="C646" s="165"/>
      <c r="F646" s="120"/>
    </row>
    <row r="647" spans="3:6" x14ac:dyDescent="0.45">
      <c r="C647" s="165"/>
      <c r="F647" s="120"/>
    </row>
    <row r="648" spans="3:6" x14ac:dyDescent="0.45">
      <c r="C648" s="165"/>
      <c r="F648" s="120"/>
    </row>
    <row r="649" spans="3:6" x14ac:dyDescent="0.45">
      <c r="C649" s="165"/>
      <c r="F649" s="120"/>
    </row>
    <row r="650" spans="3:6" x14ac:dyDescent="0.45">
      <c r="C650" s="165"/>
      <c r="F650" s="120"/>
    </row>
    <row r="651" spans="3:6" x14ac:dyDescent="0.45">
      <c r="C651" s="165"/>
      <c r="F651" s="120"/>
    </row>
    <row r="652" spans="3:6" x14ac:dyDescent="0.45">
      <c r="C652" s="165"/>
      <c r="F652" s="120"/>
    </row>
    <row r="653" spans="3:6" x14ac:dyDescent="0.45">
      <c r="C653" s="165"/>
      <c r="F653" s="120"/>
    </row>
    <row r="654" spans="3:6" x14ac:dyDescent="0.45">
      <c r="C654" s="165"/>
      <c r="F654" s="120"/>
    </row>
    <row r="655" spans="3:6" x14ac:dyDescent="0.45">
      <c r="C655" s="165"/>
      <c r="F655" s="120"/>
    </row>
    <row r="656" spans="3:6" x14ac:dyDescent="0.45">
      <c r="C656" s="165"/>
      <c r="F656" s="120"/>
    </row>
    <row r="657" spans="3:6" x14ac:dyDescent="0.45">
      <c r="C657" s="165"/>
      <c r="F657" s="120"/>
    </row>
    <row r="658" spans="3:6" x14ac:dyDescent="0.45">
      <c r="C658" s="165"/>
      <c r="F658" s="120"/>
    </row>
    <row r="659" spans="3:6" x14ac:dyDescent="0.45">
      <c r="C659" s="165"/>
      <c r="F659" s="120"/>
    </row>
    <row r="660" spans="3:6" x14ac:dyDescent="0.45">
      <c r="C660" s="165"/>
      <c r="F660" s="120"/>
    </row>
    <row r="661" spans="3:6" x14ac:dyDescent="0.45">
      <c r="C661" s="165"/>
      <c r="F661" s="120"/>
    </row>
    <row r="662" spans="3:6" x14ac:dyDescent="0.45">
      <c r="C662" s="165"/>
      <c r="F662" s="120"/>
    </row>
    <row r="663" spans="3:6" x14ac:dyDescent="0.45">
      <c r="C663" s="165"/>
      <c r="F663" s="120"/>
    </row>
    <row r="664" spans="3:6" x14ac:dyDescent="0.45">
      <c r="C664" s="165"/>
      <c r="F664" s="120"/>
    </row>
    <row r="665" spans="3:6" x14ac:dyDescent="0.45">
      <c r="C665" s="165"/>
      <c r="F665" s="120"/>
    </row>
    <row r="666" spans="3:6" x14ac:dyDescent="0.45">
      <c r="C666" s="165"/>
      <c r="F666" s="120"/>
    </row>
    <row r="667" spans="3:6" x14ac:dyDescent="0.45">
      <c r="C667" s="165"/>
      <c r="F667" s="120"/>
    </row>
    <row r="668" spans="3:6" x14ac:dyDescent="0.45">
      <c r="C668" s="165"/>
      <c r="F668" s="120"/>
    </row>
    <row r="669" spans="3:6" x14ac:dyDescent="0.45">
      <c r="C669" s="165"/>
      <c r="F669" s="120"/>
    </row>
    <row r="670" spans="3:6" x14ac:dyDescent="0.45">
      <c r="C670" s="165"/>
      <c r="F670" s="120"/>
    </row>
    <row r="671" spans="3:6" x14ac:dyDescent="0.45">
      <c r="C671" s="165"/>
      <c r="F671" s="120"/>
    </row>
    <row r="672" spans="3:6" x14ac:dyDescent="0.45">
      <c r="C672" s="165"/>
      <c r="F672" s="120"/>
    </row>
    <row r="673" spans="3:6" x14ac:dyDescent="0.45">
      <c r="C673" s="165"/>
      <c r="F673" s="120"/>
    </row>
    <row r="674" spans="3:6" x14ac:dyDescent="0.45">
      <c r="C674" s="165"/>
      <c r="F674" s="120"/>
    </row>
    <row r="675" spans="3:6" x14ac:dyDescent="0.45">
      <c r="C675" s="165"/>
      <c r="F675" s="120"/>
    </row>
    <row r="676" spans="3:6" x14ac:dyDescent="0.45">
      <c r="C676" s="165"/>
      <c r="F676" s="120"/>
    </row>
    <row r="677" spans="3:6" x14ac:dyDescent="0.45">
      <c r="C677" s="165"/>
      <c r="F677" s="120"/>
    </row>
    <row r="678" spans="3:6" x14ac:dyDescent="0.45">
      <c r="C678" s="165"/>
      <c r="F678" s="120"/>
    </row>
    <row r="679" spans="3:6" x14ac:dyDescent="0.45">
      <c r="C679" s="165"/>
      <c r="F679" s="120"/>
    </row>
    <row r="680" spans="3:6" x14ac:dyDescent="0.45">
      <c r="C680" s="165"/>
      <c r="F680" s="120"/>
    </row>
    <row r="681" spans="3:6" x14ac:dyDescent="0.45">
      <c r="C681" s="165"/>
      <c r="F681" s="120"/>
    </row>
    <row r="682" spans="3:6" x14ac:dyDescent="0.45">
      <c r="C682" s="165"/>
      <c r="F682" s="120"/>
    </row>
    <row r="683" spans="3:6" x14ac:dyDescent="0.45">
      <c r="C683" s="165"/>
      <c r="F683" s="120"/>
    </row>
    <row r="684" spans="3:6" x14ac:dyDescent="0.45">
      <c r="C684" s="165"/>
      <c r="F684" s="120"/>
    </row>
    <row r="685" spans="3:6" x14ac:dyDescent="0.45">
      <c r="C685" s="165"/>
      <c r="F685" s="120"/>
    </row>
    <row r="686" spans="3:6" x14ac:dyDescent="0.45">
      <c r="C686" s="165"/>
      <c r="F686" s="120"/>
    </row>
    <row r="687" spans="3:6" x14ac:dyDescent="0.45">
      <c r="C687" s="165"/>
      <c r="F687" s="120"/>
    </row>
    <row r="688" spans="3:6" x14ac:dyDescent="0.45">
      <c r="C688" s="165"/>
      <c r="F688" s="120"/>
    </row>
    <row r="689" spans="3:6" x14ac:dyDescent="0.45">
      <c r="C689" s="165"/>
      <c r="F689" s="120"/>
    </row>
    <row r="690" spans="3:6" x14ac:dyDescent="0.45">
      <c r="C690" s="165"/>
      <c r="F690" s="120"/>
    </row>
    <row r="691" spans="3:6" x14ac:dyDescent="0.45">
      <c r="C691" s="165"/>
      <c r="F691" s="120"/>
    </row>
    <row r="692" spans="3:6" x14ac:dyDescent="0.45">
      <c r="C692" s="165"/>
      <c r="F692" s="120"/>
    </row>
    <row r="693" spans="3:6" x14ac:dyDescent="0.45">
      <c r="C693" s="165"/>
      <c r="F693" s="120"/>
    </row>
    <row r="694" spans="3:6" x14ac:dyDescent="0.45">
      <c r="C694" s="165"/>
      <c r="F694" s="120"/>
    </row>
    <row r="695" spans="3:6" x14ac:dyDescent="0.45">
      <c r="C695" s="165"/>
      <c r="F695" s="120"/>
    </row>
    <row r="696" spans="3:6" x14ac:dyDescent="0.45">
      <c r="C696" s="165"/>
      <c r="F696" s="120"/>
    </row>
    <row r="697" spans="3:6" x14ac:dyDescent="0.45">
      <c r="C697" s="165"/>
      <c r="F697" s="120"/>
    </row>
    <row r="698" spans="3:6" x14ac:dyDescent="0.45">
      <c r="C698" s="165"/>
      <c r="F698" s="120"/>
    </row>
    <row r="699" spans="3:6" x14ac:dyDescent="0.45">
      <c r="C699" s="165"/>
      <c r="F699" s="120"/>
    </row>
    <row r="700" spans="3:6" x14ac:dyDescent="0.45">
      <c r="C700" s="165"/>
      <c r="F700" s="120"/>
    </row>
    <row r="701" spans="3:6" x14ac:dyDescent="0.45">
      <c r="C701" s="165"/>
      <c r="F701" s="120"/>
    </row>
    <row r="702" spans="3:6" x14ac:dyDescent="0.45">
      <c r="C702" s="165"/>
      <c r="F702" s="120"/>
    </row>
    <row r="703" spans="3:6" x14ac:dyDescent="0.45">
      <c r="C703" s="165"/>
      <c r="F703" s="120"/>
    </row>
    <row r="704" spans="3:6" x14ac:dyDescent="0.45">
      <c r="C704" s="165"/>
      <c r="F704" s="120"/>
    </row>
    <row r="705" spans="3:6" x14ac:dyDescent="0.45">
      <c r="C705" s="165"/>
      <c r="F705" s="120"/>
    </row>
    <row r="706" spans="3:6" x14ac:dyDescent="0.45">
      <c r="C706" s="165"/>
      <c r="F706" s="120"/>
    </row>
    <row r="707" spans="3:6" x14ac:dyDescent="0.45">
      <c r="C707" s="165"/>
      <c r="F707" s="120"/>
    </row>
    <row r="708" spans="3:6" x14ac:dyDescent="0.45">
      <c r="C708" s="165"/>
      <c r="F708" s="120"/>
    </row>
    <row r="709" spans="3:6" x14ac:dyDescent="0.45">
      <c r="C709" s="165"/>
      <c r="F709" s="120"/>
    </row>
    <row r="710" spans="3:6" x14ac:dyDescent="0.45">
      <c r="C710" s="165"/>
      <c r="F710" s="120"/>
    </row>
    <row r="711" spans="3:6" x14ac:dyDescent="0.45">
      <c r="C711" s="165"/>
      <c r="F711" s="120"/>
    </row>
    <row r="712" spans="3:6" x14ac:dyDescent="0.45">
      <c r="C712" s="165"/>
      <c r="F712" s="120"/>
    </row>
    <row r="713" spans="3:6" x14ac:dyDescent="0.45">
      <c r="C713" s="165"/>
      <c r="F713" s="120"/>
    </row>
    <row r="714" spans="3:6" x14ac:dyDescent="0.45">
      <c r="C714" s="165"/>
      <c r="F714" s="120"/>
    </row>
    <row r="715" spans="3:6" x14ac:dyDescent="0.45">
      <c r="C715" s="165"/>
      <c r="F715" s="120"/>
    </row>
    <row r="716" spans="3:6" x14ac:dyDescent="0.45">
      <c r="C716" s="165"/>
      <c r="F716" s="120"/>
    </row>
    <row r="717" spans="3:6" x14ac:dyDescent="0.45">
      <c r="C717" s="165"/>
      <c r="F717" s="120"/>
    </row>
    <row r="718" spans="3:6" x14ac:dyDescent="0.45">
      <c r="C718" s="165"/>
      <c r="F718" s="120"/>
    </row>
    <row r="719" spans="3:6" x14ac:dyDescent="0.45">
      <c r="C719" s="165"/>
      <c r="F719" s="120"/>
    </row>
    <row r="720" spans="3:6" x14ac:dyDescent="0.45">
      <c r="C720" s="165"/>
      <c r="F720" s="120"/>
    </row>
    <row r="721" spans="3:6" x14ac:dyDescent="0.45">
      <c r="C721" s="165"/>
      <c r="F721" s="120"/>
    </row>
    <row r="722" spans="3:6" x14ac:dyDescent="0.45">
      <c r="C722" s="165"/>
      <c r="F722" s="120"/>
    </row>
    <row r="723" spans="3:6" x14ac:dyDescent="0.45">
      <c r="C723" s="165"/>
      <c r="F723" s="120"/>
    </row>
    <row r="724" spans="3:6" x14ac:dyDescent="0.45">
      <c r="C724" s="165"/>
      <c r="F724" s="120"/>
    </row>
    <row r="725" spans="3:6" x14ac:dyDescent="0.45">
      <c r="C725" s="165"/>
      <c r="F725" s="120"/>
    </row>
    <row r="726" spans="3:6" x14ac:dyDescent="0.45">
      <c r="C726" s="165"/>
      <c r="F726" s="120"/>
    </row>
    <row r="727" spans="3:6" x14ac:dyDescent="0.45">
      <c r="C727" s="165"/>
      <c r="F727" s="120"/>
    </row>
    <row r="728" spans="3:6" x14ac:dyDescent="0.45">
      <c r="C728" s="165"/>
      <c r="F728" s="120"/>
    </row>
    <row r="729" spans="3:6" x14ac:dyDescent="0.45">
      <c r="C729" s="165"/>
      <c r="F729" s="120"/>
    </row>
    <row r="730" spans="3:6" x14ac:dyDescent="0.45">
      <c r="C730" s="165"/>
      <c r="F730" s="120"/>
    </row>
    <row r="731" spans="3:6" x14ac:dyDescent="0.45">
      <c r="C731" s="165"/>
      <c r="F731" s="120"/>
    </row>
    <row r="732" spans="3:6" x14ac:dyDescent="0.45">
      <c r="C732" s="165"/>
      <c r="F732" s="120"/>
    </row>
    <row r="733" spans="3:6" x14ac:dyDescent="0.45">
      <c r="C733" s="165"/>
      <c r="F733" s="120"/>
    </row>
    <row r="734" spans="3:6" x14ac:dyDescent="0.45">
      <c r="C734" s="165"/>
      <c r="F734" s="120"/>
    </row>
    <row r="735" spans="3:6" x14ac:dyDescent="0.45">
      <c r="C735" s="165"/>
      <c r="F735" s="120"/>
    </row>
    <row r="736" spans="3:6" x14ac:dyDescent="0.45">
      <c r="C736" s="165"/>
      <c r="F736" s="120"/>
    </row>
    <row r="737" spans="3:6" x14ac:dyDescent="0.45">
      <c r="C737" s="165"/>
      <c r="F737" s="120"/>
    </row>
    <row r="738" spans="3:6" x14ac:dyDescent="0.45">
      <c r="C738" s="165"/>
      <c r="F738" s="120"/>
    </row>
    <row r="739" spans="3:6" x14ac:dyDescent="0.45">
      <c r="C739" s="165"/>
      <c r="F739" s="120"/>
    </row>
    <row r="740" spans="3:6" x14ac:dyDescent="0.45">
      <c r="C740" s="165"/>
      <c r="F740" s="120"/>
    </row>
    <row r="741" spans="3:6" x14ac:dyDescent="0.45">
      <c r="C741" s="165"/>
      <c r="F741" s="120"/>
    </row>
    <row r="742" spans="3:6" x14ac:dyDescent="0.45">
      <c r="C742" s="165"/>
      <c r="F742" s="120"/>
    </row>
    <row r="743" spans="3:6" x14ac:dyDescent="0.45">
      <c r="C743" s="165"/>
      <c r="F743" s="120"/>
    </row>
    <row r="744" spans="3:6" x14ac:dyDescent="0.45">
      <c r="C744" s="165"/>
      <c r="F744" s="120"/>
    </row>
    <row r="745" spans="3:6" x14ac:dyDescent="0.45">
      <c r="C745" s="165"/>
      <c r="F745" s="120"/>
    </row>
    <row r="746" spans="3:6" x14ac:dyDescent="0.45">
      <c r="C746" s="165"/>
      <c r="F746" s="120"/>
    </row>
    <row r="747" spans="3:6" x14ac:dyDescent="0.45">
      <c r="C747" s="165"/>
      <c r="F747" s="120"/>
    </row>
    <row r="748" spans="3:6" x14ac:dyDescent="0.45">
      <c r="C748" s="165"/>
      <c r="F748" s="120"/>
    </row>
    <row r="749" spans="3:6" x14ac:dyDescent="0.45">
      <c r="C749" s="165"/>
      <c r="F749" s="120"/>
    </row>
    <row r="750" spans="3:6" x14ac:dyDescent="0.45">
      <c r="C750" s="165"/>
      <c r="F750" s="120"/>
    </row>
    <row r="751" spans="3:6" x14ac:dyDescent="0.45">
      <c r="C751" s="165"/>
      <c r="F751" s="120"/>
    </row>
    <row r="752" spans="3:6" x14ac:dyDescent="0.45">
      <c r="C752" s="165"/>
      <c r="F752" s="120"/>
    </row>
    <row r="753" spans="3:6" x14ac:dyDescent="0.45">
      <c r="C753" s="165"/>
      <c r="F753" s="120"/>
    </row>
    <row r="754" spans="3:6" x14ac:dyDescent="0.45">
      <c r="C754" s="165"/>
      <c r="F754" s="120"/>
    </row>
    <row r="755" spans="3:6" x14ac:dyDescent="0.45">
      <c r="C755" s="165"/>
      <c r="F755" s="120"/>
    </row>
    <row r="756" spans="3:6" x14ac:dyDescent="0.45">
      <c r="C756" s="165"/>
      <c r="F756" s="120"/>
    </row>
    <row r="757" spans="3:6" x14ac:dyDescent="0.45">
      <c r="C757" s="165"/>
      <c r="F757" s="120"/>
    </row>
    <row r="758" spans="3:6" x14ac:dyDescent="0.45">
      <c r="C758" s="165"/>
      <c r="F758" s="120"/>
    </row>
    <row r="759" spans="3:6" x14ac:dyDescent="0.45">
      <c r="C759" s="165"/>
      <c r="F759" s="120"/>
    </row>
    <row r="760" spans="3:6" x14ac:dyDescent="0.45">
      <c r="C760" s="165"/>
      <c r="F760" s="120"/>
    </row>
    <row r="761" spans="3:6" x14ac:dyDescent="0.45">
      <c r="C761" s="165"/>
      <c r="F761" s="120"/>
    </row>
    <row r="762" spans="3:6" x14ac:dyDescent="0.45">
      <c r="C762" s="165"/>
      <c r="F762" s="120"/>
    </row>
    <row r="763" spans="3:6" x14ac:dyDescent="0.45">
      <c r="C763" s="165"/>
      <c r="F763" s="120"/>
    </row>
    <row r="764" spans="3:6" x14ac:dyDescent="0.45">
      <c r="C764" s="165"/>
      <c r="F764" s="120"/>
    </row>
    <row r="765" spans="3:6" x14ac:dyDescent="0.45">
      <c r="C765" s="165"/>
      <c r="F765" s="120"/>
    </row>
    <row r="766" spans="3:6" x14ac:dyDescent="0.45">
      <c r="C766" s="165"/>
      <c r="F766" s="120"/>
    </row>
    <row r="767" spans="3:6" x14ac:dyDescent="0.45">
      <c r="C767" s="165"/>
      <c r="F767" s="120"/>
    </row>
    <row r="768" spans="3:6" x14ac:dyDescent="0.45">
      <c r="C768" s="165"/>
      <c r="F768" s="120"/>
    </row>
    <row r="769" spans="3:6" x14ac:dyDescent="0.45">
      <c r="C769" s="165"/>
      <c r="F769" s="120"/>
    </row>
    <row r="770" spans="3:6" x14ac:dyDescent="0.45">
      <c r="C770" s="165"/>
      <c r="F770" s="120"/>
    </row>
    <row r="771" spans="3:6" x14ac:dyDescent="0.45">
      <c r="C771" s="165"/>
      <c r="F771" s="120"/>
    </row>
    <row r="772" spans="3:6" x14ac:dyDescent="0.45">
      <c r="C772" s="165"/>
      <c r="F772" s="120"/>
    </row>
    <row r="773" spans="3:6" x14ac:dyDescent="0.45">
      <c r="C773" s="165"/>
      <c r="F773" s="120"/>
    </row>
    <row r="774" spans="3:6" x14ac:dyDescent="0.45">
      <c r="C774" s="165"/>
      <c r="F774" s="120"/>
    </row>
    <row r="775" spans="3:6" x14ac:dyDescent="0.45">
      <c r="C775" s="165"/>
      <c r="F775" s="120"/>
    </row>
    <row r="776" spans="3:6" x14ac:dyDescent="0.45">
      <c r="C776" s="165"/>
      <c r="F776" s="120"/>
    </row>
    <row r="777" spans="3:6" x14ac:dyDescent="0.45">
      <c r="C777" s="165"/>
      <c r="F777" s="120"/>
    </row>
    <row r="778" spans="3:6" x14ac:dyDescent="0.45">
      <c r="C778" s="165"/>
      <c r="F778" s="120"/>
    </row>
    <row r="779" spans="3:6" x14ac:dyDescent="0.45">
      <c r="C779" s="165"/>
      <c r="F779" s="120"/>
    </row>
    <row r="780" spans="3:6" x14ac:dyDescent="0.45">
      <c r="C780" s="165"/>
      <c r="F780" s="120"/>
    </row>
    <row r="781" spans="3:6" x14ac:dyDescent="0.45">
      <c r="C781" s="165"/>
      <c r="F781" s="120"/>
    </row>
    <row r="782" spans="3:6" x14ac:dyDescent="0.45">
      <c r="C782" s="165"/>
      <c r="F782" s="120"/>
    </row>
    <row r="783" spans="3:6" x14ac:dyDescent="0.45">
      <c r="C783" s="165"/>
      <c r="F783" s="120"/>
    </row>
    <row r="784" spans="3:6" x14ac:dyDescent="0.45">
      <c r="C784" s="165"/>
      <c r="F784" s="120"/>
    </row>
    <row r="785" spans="3:6" x14ac:dyDescent="0.45">
      <c r="C785" s="165"/>
      <c r="F785" s="120"/>
    </row>
    <row r="786" spans="3:6" x14ac:dyDescent="0.45">
      <c r="C786" s="165"/>
      <c r="F786" s="120"/>
    </row>
    <row r="787" spans="3:6" x14ac:dyDescent="0.45">
      <c r="C787" s="165"/>
      <c r="F787" s="120"/>
    </row>
    <row r="788" spans="3:6" x14ac:dyDescent="0.45">
      <c r="C788" s="165"/>
      <c r="F788" s="120"/>
    </row>
    <row r="789" spans="3:6" x14ac:dyDescent="0.45">
      <c r="C789" s="165"/>
      <c r="F789" s="120"/>
    </row>
    <row r="790" spans="3:6" x14ac:dyDescent="0.45">
      <c r="C790" s="165"/>
      <c r="F790" s="120"/>
    </row>
    <row r="791" spans="3:6" x14ac:dyDescent="0.45">
      <c r="C791" s="165"/>
      <c r="F791" s="120"/>
    </row>
    <row r="792" spans="3:6" x14ac:dyDescent="0.45">
      <c r="C792" s="165"/>
      <c r="F792" s="120"/>
    </row>
    <row r="793" spans="3:6" x14ac:dyDescent="0.45">
      <c r="C793" s="165"/>
      <c r="F793" s="120"/>
    </row>
    <row r="794" spans="3:6" x14ac:dyDescent="0.45">
      <c r="C794" s="165"/>
      <c r="F794" s="120"/>
    </row>
    <row r="795" spans="3:6" x14ac:dyDescent="0.45">
      <c r="C795" s="165"/>
      <c r="F795" s="120"/>
    </row>
    <row r="796" spans="3:6" x14ac:dyDescent="0.45">
      <c r="C796" s="165"/>
      <c r="F796" s="120"/>
    </row>
    <row r="797" spans="3:6" x14ac:dyDescent="0.45">
      <c r="C797" s="165"/>
      <c r="F797" s="120"/>
    </row>
    <row r="798" spans="3:6" x14ac:dyDescent="0.45">
      <c r="C798" s="165"/>
      <c r="F798" s="120"/>
    </row>
    <row r="799" spans="3:6" x14ac:dyDescent="0.45">
      <c r="C799" s="165"/>
      <c r="F799" s="120"/>
    </row>
    <row r="800" spans="3:6" x14ac:dyDescent="0.45">
      <c r="C800" s="165"/>
      <c r="F800" s="120"/>
    </row>
    <row r="801" spans="3:6" x14ac:dyDescent="0.45">
      <c r="C801" s="165"/>
      <c r="F801" s="120"/>
    </row>
    <row r="802" spans="3:6" x14ac:dyDescent="0.45">
      <c r="C802" s="165"/>
      <c r="F802" s="120"/>
    </row>
    <row r="803" spans="3:6" x14ac:dyDescent="0.45">
      <c r="C803" s="165"/>
      <c r="F803" s="120"/>
    </row>
    <row r="804" spans="3:6" x14ac:dyDescent="0.45">
      <c r="C804" s="165"/>
      <c r="F804" s="120"/>
    </row>
    <row r="805" spans="3:6" x14ac:dyDescent="0.45">
      <c r="C805" s="165"/>
      <c r="F805" s="120"/>
    </row>
    <row r="806" spans="3:6" x14ac:dyDescent="0.45">
      <c r="C806" s="165"/>
      <c r="F806" s="120"/>
    </row>
    <row r="807" spans="3:6" x14ac:dyDescent="0.45">
      <c r="C807" s="165"/>
      <c r="F807" s="120"/>
    </row>
    <row r="808" spans="3:6" x14ac:dyDescent="0.45">
      <c r="C808" s="165"/>
      <c r="F808" s="120"/>
    </row>
    <row r="809" spans="3:6" x14ac:dyDescent="0.45">
      <c r="C809" s="165"/>
      <c r="F809" s="120"/>
    </row>
    <row r="810" spans="3:6" x14ac:dyDescent="0.45">
      <c r="C810" s="165"/>
      <c r="F810" s="120"/>
    </row>
    <row r="811" spans="3:6" x14ac:dyDescent="0.45">
      <c r="C811" s="165"/>
      <c r="F811" s="120"/>
    </row>
    <row r="812" spans="3:6" x14ac:dyDescent="0.45">
      <c r="C812" s="165"/>
      <c r="F812" s="120"/>
    </row>
    <row r="813" spans="3:6" x14ac:dyDescent="0.45">
      <c r="C813" s="165"/>
      <c r="F813" s="120"/>
    </row>
    <row r="814" spans="3:6" x14ac:dyDescent="0.45">
      <c r="C814" s="165"/>
      <c r="F814" s="120"/>
    </row>
    <row r="815" spans="3:6" x14ac:dyDescent="0.45">
      <c r="C815" s="165"/>
      <c r="F815" s="120"/>
    </row>
    <row r="816" spans="3:6" x14ac:dyDescent="0.45">
      <c r="C816" s="165"/>
      <c r="F816" s="120"/>
    </row>
    <row r="817" spans="3:6" x14ac:dyDescent="0.45">
      <c r="C817" s="165"/>
      <c r="F817" s="120"/>
    </row>
    <row r="818" spans="3:6" x14ac:dyDescent="0.45">
      <c r="C818" s="165"/>
      <c r="F818" s="120"/>
    </row>
    <row r="819" spans="3:6" x14ac:dyDescent="0.45">
      <c r="C819" s="165"/>
      <c r="F819" s="120"/>
    </row>
    <row r="820" spans="3:6" x14ac:dyDescent="0.45">
      <c r="C820" s="165"/>
      <c r="F820" s="120"/>
    </row>
    <row r="821" spans="3:6" x14ac:dyDescent="0.45">
      <c r="C821" s="165"/>
      <c r="F821" s="120"/>
    </row>
    <row r="822" spans="3:6" x14ac:dyDescent="0.45">
      <c r="C822" s="165"/>
      <c r="F822" s="120"/>
    </row>
    <row r="823" spans="3:6" x14ac:dyDescent="0.45">
      <c r="C823" s="165"/>
      <c r="F823" s="120"/>
    </row>
    <row r="824" spans="3:6" x14ac:dyDescent="0.45">
      <c r="C824" s="165"/>
      <c r="F824" s="120"/>
    </row>
    <row r="825" spans="3:6" x14ac:dyDescent="0.45">
      <c r="C825" s="165"/>
      <c r="F825" s="120"/>
    </row>
    <row r="826" spans="3:6" x14ac:dyDescent="0.45">
      <c r="C826" s="165"/>
      <c r="F826" s="120"/>
    </row>
    <row r="827" spans="3:6" x14ac:dyDescent="0.45">
      <c r="C827" s="165"/>
      <c r="F827" s="120"/>
    </row>
    <row r="828" spans="3:6" x14ac:dyDescent="0.45">
      <c r="C828" s="165"/>
      <c r="F828" s="120"/>
    </row>
    <row r="829" spans="3:6" x14ac:dyDescent="0.45">
      <c r="C829" s="165"/>
      <c r="F829" s="120"/>
    </row>
    <row r="830" spans="3:6" x14ac:dyDescent="0.45">
      <c r="C830" s="165"/>
      <c r="F830" s="120"/>
    </row>
    <row r="831" spans="3:6" x14ac:dyDescent="0.45">
      <c r="C831" s="165"/>
      <c r="F831" s="120"/>
    </row>
    <row r="832" spans="3:6" x14ac:dyDescent="0.45">
      <c r="C832" s="165"/>
      <c r="F832" s="120"/>
    </row>
    <row r="833" spans="3:6" x14ac:dyDescent="0.45">
      <c r="C833" s="165"/>
      <c r="F833" s="120"/>
    </row>
    <row r="834" spans="3:6" x14ac:dyDescent="0.45">
      <c r="C834" s="165"/>
      <c r="F834" s="120"/>
    </row>
    <row r="835" spans="3:6" x14ac:dyDescent="0.45">
      <c r="C835" s="165"/>
      <c r="F835" s="120"/>
    </row>
    <row r="836" spans="3:6" x14ac:dyDescent="0.45">
      <c r="C836" s="165"/>
      <c r="F836" s="120"/>
    </row>
    <row r="837" spans="3:6" x14ac:dyDescent="0.45">
      <c r="C837" s="165"/>
      <c r="F837" s="120"/>
    </row>
    <row r="838" spans="3:6" x14ac:dyDescent="0.45">
      <c r="C838" s="165"/>
      <c r="F838" s="120"/>
    </row>
    <row r="839" spans="3:6" x14ac:dyDescent="0.45">
      <c r="C839" s="165"/>
      <c r="F839" s="120"/>
    </row>
    <row r="840" spans="3:6" x14ac:dyDescent="0.45">
      <c r="C840" s="165"/>
      <c r="F840" s="120"/>
    </row>
    <row r="841" spans="3:6" x14ac:dyDescent="0.45">
      <c r="C841" s="165"/>
      <c r="F841" s="120"/>
    </row>
    <row r="842" spans="3:6" x14ac:dyDescent="0.45">
      <c r="C842" s="165"/>
      <c r="F842" s="120"/>
    </row>
    <row r="843" spans="3:6" x14ac:dyDescent="0.45">
      <c r="C843" s="165"/>
      <c r="F843" s="120"/>
    </row>
    <row r="844" spans="3:6" x14ac:dyDescent="0.45">
      <c r="C844" s="165"/>
      <c r="F844" s="120"/>
    </row>
    <row r="845" spans="3:6" x14ac:dyDescent="0.45">
      <c r="C845" s="165"/>
      <c r="F845" s="120"/>
    </row>
    <row r="846" spans="3:6" x14ac:dyDescent="0.45">
      <c r="C846" s="165"/>
      <c r="F846" s="120"/>
    </row>
    <row r="847" spans="3:6" x14ac:dyDescent="0.45">
      <c r="C847" s="165"/>
      <c r="F847" s="120"/>
    </row>
    <row r="848" spans="3:6" x14ac:dyDescent="0.45">
      <c r="C848" s="165"/>
      <c r="F848" s="120"/>
    </row>
    <row r="849" spans="3:6" x14ac:dyDescent="0.45">
      <c r="C849" s="165"/>
      <c r="F849" s="120"/>
    </row>
    <row r="850" spans="3:6" x14ac:dyDescent="0.45">
      <c r="C850" s="165"/>
      <c r="F850" s="120"/>
    </row>
    <row r="851" spans="3:6" x14ac:dyDescent="0.45">
      <c r="C851" s="165"/>
      <c r="F851" s="120"/>
    </row>
    <row r="852" spans="3:6" x14ac:dyDescent="0.45">
      <c r="C852" s="165"/>
      <c r="F852" s="120"/>
    </row>
    <row r="853" spans="3:6" x14ac:dyDescent="0.45">
      <c r="C853" s="165"/>
      <c r="F853" s="120"/>
    </row>
    <row r="854" spans="3:6" x14ac:dyDescent="0.45">
      <c r="C854" s="165"/>
      <c r="F854" s="120"/>
    </row>
    <row r="855" spans="3:6" x14ac:dyDescent="0.45">
      <c r="C855" s="165"/>
      <c r="F855" s="120"/>
    </row>
    <row r="856" spans="3:6" x14ac:dyDescent="0.45">
      <c r="C856" s="165"/>
      <c r="F856" s="120"/>
    </row>
    <row r="857" spans="3:6" x14ac:dyDescent="0.45">
      <c r="C857" s="165"/>
      <c r="F857" s="120"/>
    </row>
    <row r="858" spans="3:6" x14ac:dyDescent="0.45">
      <c r="C858" s="165"/>
      <c r="F858" s="120"/>
    </row>
    <row r="859" spans="3:6" x14ac:dyDescent="0.45">
      <c r="C859" s="165"/>
      <c r="F859" s="120"/>
    </row>
    <row r="860" spans="3:6" x14ac:dyDescent="0.45">
      <c r="C860" s="165"/>
      <c r="F860" s="120"/>
    </row>
    <row r="861" spans="3:6" x14ac:dyDescent="0.45">
      <c r="C861" s="165"/>
      <c r="F861" s="120"/>
    </row>
    <row r="862" spans="3:6" x14ac:dyDescent="0.45">
      <c r="C862" s="165"/>
      <c r="F862" s="120"/>
    </row>
    <row r="863" spans="3:6" x14ac:dyDescent="0.45">
      <c r="C863" s="165"/>
      <c r="F863" s="120"/>
    </row>
    <row r="864" spans="3:6" x14ac:dyDescent="0.45">
      <c r="C864" s="165"/>
      <c r="F864" s="120"/>
    </row>
    <row r="865" spans="3:6" x14ac:dyDescent="0.45">
      <c r="C865" s="165"/>
      <c r="F865" s="120"/>
    </row>
    <row r="866" spans="3:6" x14ac:dyDescent="0.45">
      <c r="C866" s="165"/>
      <c r="F866" s="120"/>
    </row>
    <row r="867" spans="3:6" x14ac:dyDescent="0.45">
      <c r="C867" s="165"/>
      <c r="F867" s="120"/>
    </row>
    <row r="868" spans="3:6" x14ac:dyDescent="0.45">
      <c r="C868" s="165"/>
      <c r="F868" s="120"/>
    </row>
    <row r="869" spans="3:6" x14ac:dyDescent="0.45">
      <c r="C869" s="165"/>
      <c r="F869" s="120"/>
    </row>
    <row r="870" spans="3:6" x14ac:dyDescent="0.45">
      <c r="C870" s="165"/>
      <c r="F870" s="120"/>
    </row>
    <row r="871" spans="3:6" x14ac:dyDescent="0.45">
      <c r="C871" s="165"/>
      <c r="F871" s="120"/>
    </row>
    <row r="872" spans="3:6" x14ac:dyDescent="0.45">
      <c r="C872" s="165"/>
      <c r="F872" s="120"/>
    </row>
    <row r="873" spans="3:6" x14ac:dyDescent="0.45">
      <c r="C873" s="165"/>
      <c r="F873" s="120"/>
    </row>
    <row r="874" spans="3:6" x14ac:dyDescent="0.45">
      <c r="C874" s="165"/>
      <c r="F874" s="120"/>
    </row>
    <row r="875" spans="3:6" x14ac:dyDescent="0.45">
      <c r="C875" s="165"/>
      <c r="F875" s="120"/>
    </row>
    <row r="876" spans="3:6" x14ac:dyDescent="0.45">
      <c r="C876" s="165"/>
      <c r="F876" s="120"/>
    </row>
    <row r="877" spans="3:6" x14ac:dyDescent="0.45">
      <c r="C877" s="165"/>
      <c r="F877" s="120"/>
    </row>
    <row r="878" spans="3:6" x14ac:dyDescent="0.45">
      <c r="C878" s="165"/>
      <c r="F878" s="120"/>
    </row>
    <row r="879" spans="3:6" x14ac:dyDescent="0.45">
      <c r="C879" s="165"/>
      <c r="F879" s="120"/>
    </row>
    <row r="880" spans="3:6" x14ac:dyDescent="0.45">
      <c r="C880" s="165"/>
      <c r="F880" s="120"/>
    </row>
    <row r="881" spans="3:6" x14ac:dyDescent="0.45">
      <c r="C881" s="165"/>
      <c r="F881" s="120"/>
    </row>
    <row r="882" spans="3:6" x14ac:dyDescent="0.45">
      <c r="C882" s="165"/>
      <c r="F882" s="120"/>
    </row>
    <row r="883" spans="3:6" x14ac:dyDescent="0.45">
      <c r="C883" s="165"/>
      <c r="F883" s="120"/>
    </row>
    <row r="884" spans="3:6" x14ac:dyDescent="0.45">
      <c r="C884" s="165"/>
      <c r="F884" s="120"/>
    </row>
    <row r="885" spans="3:6" x14ac:dyDescent="0.45">
      <c r="C885" s="165"/>
      <c r="F885" s="120"/>
    </row>
    <row r="886" spans="3:6" x14ac:dyDescent="0.45">
      <c r="C886" s="165"/>
      <c r="F886" s="120"/>
    </row>
    <row r="887" spans="3:6" x14ac:dyDescent="0.45">
      <c r="C887" s="165"/>
      <c r="F887" s="120"/>
    </row>
    <row r="888" spans="3:6" x14ac:dyDescent="0.45">
      <c r="C888" s="165"/>
      <c r="F888" s="120"/>
    </row>
    <row r="889" spans="3:6" x14ac:dyDescent="0.45">
      <c r="C889" s="165"/>
      <c r="F889" s="120"/>
    </row>
    <row r="890" spans="3:6" x14ac:dyDescent="0.45">
      <c r="C890" s="165"/>
      <c r="F890" s="120"/>
    </row>
    <row r="891" spans="3:6" x14ac:dyDescent="0.45">
      <c r="C891" s="165"/>
      <c r="F891" s="120"/>
    </row>
    <row r="892" spans="3:6" x14ac:dyDescent="0.45">
      <c r="C892" s="165"/>
      <c r="F892" s="120"/>
    </row>
    <row r="893" spans="3:6" x14ac:dyDescent="0.45">
      <c r="C893" s="165"/>
      <c r="F893" s="120"/>
    </row>
    <row r="894" spans="3:6" x14ac:dyDescent="0.45">
      <c r="C894" s="165"/>
      <c r="F894" s="120"/>
    </row>
    <row r="895" spans="3:6" x14ac:dyDescent="0.45">
      <c r="C895" s="165"/>
      <c r="F895" s="120"/>
    </row>
    <row r="896" spans="3:6" x14ac:dyDescent="0.45">
      <c r="C896" s="165"/>
      <c r="F896" s="120"/>
    </row>
    <row r="897" spans="3:6" x14ac:dyDescent="0.45">
      <c r="C897" s="165"/>
      <c r="F897" s="120"/>
    </row>
    <row r="898" spans="3:6" x14ac:dyDescent="0.45">
      <c r="C898" s="165"/>
      <c r="F898" s="120"/>
    </row>
    <row r="899" spans="3:6" x14ac:dyDescent="0.45">
      <c r="C899" s="165"/>
      <c r="F899" s="120"/>
    </row>
    <row r="900" spans="3:6" x14ac:dyDescent="0.45">
      <c r="C900" s="165"/>
      <c r="F900" s="120"/>
    </row>
    <row r="901" spans="3:6" x14ac:dyDescent="0.45">
      <c r="C901" s="165"/>
      <c r="F901" s="120"/>
    </row>
    <row r="902" spans="3:6" x14ac:dyDescent="0.45">
      <c r="C902" s="165"/>
      <c r="F902" s="120"/>
    </row>
    <row r="903" spans="3:6" x14ac:dyDescent="0.45">
      <c r="C903" s="165"/>
      <c r="F903" s="120"/>
    </row>
    <row r="904" spans="3:6" x14ac:dyDescent="0.45">
      <c r="C904" s="165"/>
      <c r="F904" s="120"/>
    </row>
    <row r="905" spans="3:6" x14ac:dyDescent="0.45">
      <c r="C905" s="165"/>
      <c r="F905" s="120"/>
    </row>
    <row r="906" spans="3:6" x14ac:dyDescent="0.45">
      <c r="C906" s="165"/>
      <c r="F906" s="120"/>
    </row>
    <row r="907" spans="3:6" x14ac:dyDescent="0.45">
      <c r="C907" s="165"/>
      <c r="F907" s="120"/>
    </row>
    <row r="908" spans="3:6" x14ac:dyDescent="0.45">
      <c r="C908" s="165"/>
      <c r="F908" s="120"/>
    </row>
    <row r="909" spans="3:6" x14ac:dyDescent="0.45">
      <c r="C909" s="165"/>
      <c r="F909" s="120"/>
    </row>
    <row r="910" spans="3:6" x14ac:dyDescent="0.45">
      <c r="C910" s="165"/>
      <c r="F910" s="120"/>
    </row>
    <row r="911" spans="3:6" x14ac:dyDescent="0.45">
      <c r="C911" s="165"/>
      <c r="F911" s="120"/>
    </row>
    <row r="912" spans="3:6" x14ac:dyDescent="0.45">
      <c r="C912" s="165"/>
      <c r="F912" s="120"/>
    </row>
    <row r="913" spans="3:6" x14ac:dyDescent="0.45">
      <c r="C913" s="165"/>
      <c r="F913" s="120"/>
    </row>
    <row r="914" spans="3:6" x14ac:dyDescent="0.45">
      <c r="C914" s="165"/>
      <c r="F914" s="120"/>
    </row>
    <row r="915" spans="3:6" x14ac:dyDescent="0.45">
      <c r="C915" s="165"/>
      <c r="F915" s="120"/>
    </row>
    <row r="916" spans="3:6" x14ac:dyDescent="0.45">
      <c r="C916" s="165"/>
      <c r="F916" s="120"/>
    </row>
    <row r="917" spans="3:6" x14ac:dyDescent="0.45">
      <c r="C917" s="165"/>
      <c r="F917" s="120"/>
    </row>
    <row r="918" spans="3:6" x14ac:dyDescent="0.45">
      <c r="C918" s="165"/>
      <c r="F918" s="120"/>
    </row>
    <row r="919" spans="3:6" x14ac:dyDescent="0.45">
      <c r="C919" s="165"/>
      <c r="F919" s="120"/>
    </row>
    <row r="920" spans="3:6" x14ac:dyDescent="0.45">
      <c r="C920" s="165"/>
      <c r="F920" s="120"/>
    </row>
    <row r="921" spans="3:6" x14ac:dyDescent="0.45">
      <c r="C921" s="165"/>
      <c r="F921" s="120"/>
    </row>
    <row r="922" spans="3:6" x14ac:dyDescent="0.45">
      <c r="C922" s="165"/>
      <c r="F922" s="120"/>
    </row>
    <row r="923" spans="3:6" x14ac:dyDescent="0.45">
      <c r="C923" s="165"/>
      <c r="F923" s="120"/>
    </row>
    <row r="924" spans="3:6" x14ac:dyDescent="0.45">
      <c r="C924" s="165"/>
      <c r="F924" s="120"/>
    </row>
    <row r="925" spans="3:6" x14ac:dyDescent="0.45">
      <c r="C925" s="165"/>
      <c r="F925" s="120"/>
    </row>
    <row r="926" spans="3:6" x14ac:dyDescent="0.45">
      <c r="C926" s="165"/>
      <c r="F926" s="120"/>
    </row>
    <row r="927" spans="3:6" x14ac:dyDescent="0.45">
      <c r="C927" s="165"/>
      <c r="F927" s="120"/>
    </row>
    <row r="928" spans="3:6" x14ac:dyDescent="0.45">
      <c r="C928" s="165"/>
      <c r="F928" s="120"/>
    </row>
    <row r="929" spans="3:6" x14ac:dyDescent="0.45">
      <c r="C929" s="165"/>
      <c r="F929" s="120"/>
    </row>
    <row r="930" spans="3:6" x14ac:dyDescent="0.45">
      <c r="C930" s="165"/>
      <c r="F930" s="120"/>
    </row>
    <row r="931" spans="3:6" x14ac:dyDescent="0.45">
      <c r="C931" s="165"/>
      <c r="F931" s="120"/>
    </row>
    <row r="932" spans="3:6" x14ac:dyDescent="0.45">
      <c r="C932" s="165"/>
      <c r="F932" s="120"/>
    </row>
    <row r="933" spans="3:6" x14ac:dyDescent="0.45">
      <c r="C933" s="165"/>
      <c r="F933" s="120"/>
    </row>
    <row r="934" spans="3:6" x14ac:dyDescent="0.45">
      <c r="C934" s="165"/>
      <c r="F934" s="120"/>
    </row>
    <row r="935" spans="3:6" x14ac:dyDescent="0.45">
      <c r="C935" s="165"/>
      <c r="F935" s="120"/>
    </row>
    <row r="936" spans="3:6" x14ac:dyDescent="0.45">
      <c r="C936" s="165"/>
      <c r="F936" s="120"/>
    </row>
    <row r="937" spans="3:6" x14ac:dyDescent="0.45">
      <c r="C937" s="165"/>
      <c r="F937" s="120"/>
    </row>
    <row r="938" spans="3:6" x14ac:dyDescent="0.45">
      <c r="C938" s="165"/>
      <c r="F938" s="120"/>
    </row>
    <row r="939" spans="3:6" x14ac:dyDescent="0.45">
      <c r="C939" s="165"/>
      <c r="F939" s="120"/>
    </row>
    <row r="940" spans="3:6" x14ac:dyDescent="0.45">
      <c r="C940" s="165"/>
      <c r="F940" s="120"/>
    </row>
    <row r="941" spans="3:6" x14ac:dyDescent="0.45">
      <c r="C941" s="165"/>
      <c r="F941" s="120"/>
    </row>
    <row r="942" spans="3:6" x14ac:dyDescent="0.45">
      <c r="C942" s="165"/>
      <c r="F942" s="120"/>
    </row>
    <row r="943" spans="3:6" x14ac:dyDescent="0.45">
      <c r="C943" s="165"/>
      <c r="F943" s="120"/>
    </row>
    <row r="944" spans="3:6" x14ac:dyDescent="0.45">
      <c r="C944" s="165"/>
      <c r="F944" s="120"/>
    </row>
    <row r="945" spans="3:6" x14ac:dyDescent="0.45">
      <c r="C945" s="165"/>
      <c r="F945" s="120"/>
    </row>
    <row r="946" spans="3:6" x14ac:dyDescent="0.45">
      <c r="C946" s="165"/>
      <c r="F946" s="120"/>
    </row>
    <row r="947" spans="3:6" x14ac:dyDescent="0.45">
      <c r="C947" s="165"/>
      <c r="F947" s="120"/>
    </row>
    <row r="948" spans="3:6" x14ac:dyDescent="0.45">
      <c r="C948" s="165"/>
      <c r="F948" s="120"/>
    </row>
    <row r="949" spans="3:6" x14ac:dyDescent="0.45">
      <c r="C949" s="165"/>
      <c r="F949" s="120"/>
    </row>
    <row r="950" spans="3:6" x14ac:dyDescent="0.45">
      <c r="C950" s="165"/>
      <c r="F950" s="120"/>
    </row>
    <row r="951" spans="3:6" x14ac:dyDescent="0.45">
      <c r="C951" s="165"/>
      <c r="F951" s="120"/>
    </row>
    <row r="952" spans="3:6" x14ac:dyDescent="0.45">
      <c r="C952" s="165"/>
      <c r="F952" s="120"/>
    </row>
    <row r="953" spans="3:6" x14ac:dyDescent="0.45">
      <c r="C953" s="165"/>
      <c r="F953" s="120"/>
    </row>
    <row r="954" spans="3:6" x14ac:dyDescent="0.45">
      <c r="C954" s="165"/>
      <c r="F954" s="120"/>
    </row>
    <row r="955" spans="3:6" x14ac:dyDescent="0.45">
      <c r="C955" s="165"/>
      <c r="F955" s="120"/>
    </row>
    <row r="956" spans="3:6" x14ac:dyDescent="0.45">
      <c r="C956" s="165"/>
      <c r="F956" s="120"/>
    </row>
    <row r="957" spans="3:6" x14ac:dyDescent="0.45">
      <c r="C957" s="165"/>
      <c r="F957" s="120"/>
    </row>
    <row r="958" spans="3:6" x14ac:dyDescent="0.45">
      <c r="C958" s="165"/>
      <c r="F958" s="120"/>
    </row>
    <row r="959" spans="3:6" x14ac:dyDescent="0.45">
      <c r="C959" s="165"/>
      <c r="F959" s="120"/>
    </row>
    <row r="960" spans="3:6" x14ac:dyDescent="0.45">
      <c r="C960" s="165"/>
      <c r="F960" s="120"/>
    </row>
    <row r="961" spans="3:6" x14ac:dyDescent="0.45">
      <c r="C961" s="165"/>
      <c r="F961" s="120"/>
    </row>
    <row r="962" spans="3:6" x14ac:dyDescent="0.45">
      <c r="C962" s="165"/>
      <c r="F962" s="120"/>
    </row>
    <row r="963" spans="3:6" x14ac:dyDescent="0.45">
      <c r="C963" s="165"/>
      <c r="F963" s="120"/>
    </row>
    <row r="964" spans="3:6" x14ac:dyDescent="0.45">
      <c r="C964" s="165"/>
      <c r="F964" s="120"/>
    </row>
    <row r="965" spans="3:6" x14ac:dyDescent="0.45">
      <c r="C965" s="165"/>
      <c r="F965" s="120"/>
    </row>
    <row r="966" spans="3:6" x14ac:dyDescent="0.45">
      <c r="C966" s="165"/>
      <c r="F966" s="120"/>
    </row>
    <row r="967" spans="3:6" x14ac:dyDescent="0.45">
      <c r="C967" s="165"/>
      <c r="F967" s="120"/>
    </row>
    <row r="968" spans="3:6" x14ac:dyDescent="0.45">
      <c r="C968" s="165"/>
      <c r="F968" s="120"/>
    </row>
    <row r="969" spans="3:6" x14ac:dyDescent="0.45">
      <c r="C969" s="165"/>
      <c r="F969" s="120"/>
    </row>
    <row r="970" spans="3:6" x14ac:dyDescent="0.45">
      <c r="C970" s="165"/>
      <c r="F970" s="120"/>
    </row>
    <row r="971" spans="3:6" x14ac:dyDescent="0.45">
      <c r="C971" s="165"/>
      <c r="F971" s="120"/>
    </row>
    <row r="972" spans="3:6" x14ac:dyDescent="0.45">
      <c r="C972" s="165"/>
      <c r="F972" s="120"/>
    </row>
    <row r="973" spans="3:6" x14ac:dyDescent="0.45">
      <c r="C973" s="165"/>
      <c r="F973" s="120"/>
    </row>
    <row r="974" spans="3:6" x14ac:dyDescent="0.45">
      <c r="C974" s="165"/>
      <c r="F974" s="120"/>
    </row>
    <row r="975" spans="3:6" x14ac:dyDescent="0.45">
      <c r="C975" s="165"/>
      <c r="F975" s="120"/>
    </row>
    <row r="976" spans="3:6" x14ac:dyDescent="0.45">
      <c r="C976" s="165"/>
      <c r="F976" s="120"/>
    </row>
    <row r="977" spans="3:6" x14ac:dyDescent="0.45">
      <c r="C977" s="165"/>
      <c r="F977" s="120"/>
    </row>
    <row r="978" spans="3:6" x14ac:dyDescent="0.45">
      <c r="C978" s="165"/>
      <c r="F978" s="120"/>
    </row>
    <row r="979" spans="3:6" x14ac:dyDescent="0.45">
      <c r="C979" s="165"/>
      <c r="F979" s="120"/>
    </row>
    <row r="980" spans="3:6" x14ac:dyDescent="0.45">
      <c r="C980" s="165"/>
      <c r="F980" s="120"/>
    </row>
    <row r="981" spans="3:6" x14ac:dyDescent="0.45">
      <c r="C981" s="165"/>
      <c r="F981" s="120"/>
    </row>
    <row r="982" spans="3:6" x14ac:dyDescent="0.45">
      <c r="C982" s="165"/>
      <c r="F982" s="120"/>
    </row>
    <row r="983" spans="3:6" x14ac:dyDescent="0.45">
      <c r="C983" s="165"/>
      <c r="F983" s="120"/>
    </row>
    <row r="984" spans="3:6" x14ac:dyDescent="0.45">
      <c r="C984" s="165"/>
      <c r="F984" s="120"/>
    </row>
    <row r="985" spans="3:6" x14ac:dyDescent="0.45">
      <c r="C985" s="165"/>
      <c r="F985" s="120"/>
    </row>
    <row r="986" spans="3:6" x14ac:dyDescent="0.45">
      <c r="C986" s="165"/>
      <c r="F986" s="120"/>
    </row>
    <row r="987" spans="3:6" x14ac:dyDescent="0.45">
      <c r="C987" s="165"/>
      <c r="F987" s="120"/>
    </row>
    <row r="988" spans="3:6" x14ac:dyDescent="0.45">
      <c r="C988" s="165"/>
      <c r="F988" s="120"/>
    </row>
    <row r="989" spans="3:6" x14ac:dyDescent="0.45">
      <c r="C989" s="165"/>
      <c r="F989" s="120"/>
    </row>
    <row r="990" spans="3:6" x14ac:dyDescent="0.45">
      <c r="C990" s="165"/>
      <c r="F990" s="120"/>
    </row>
    <row r="991" spans="3:6" x14ac:dyDescent="0.45">
      <c r="C991" s="165"/>
      <c r="F991" s="120"/>
    </row>
    <row r="992" spans="3:6" x14ac:dyDescent="0.45">
      <c r="C992" s="165"/>
      <c r="F992" s="120"/>
    </row>
    <row r="993" spans="3:6" x14ac:dyDescent="0.45">
      <c r="C993" s="165"/>
      <c r="F993" s="120"/>
    </row>
    <row r="994" spans="3:6" x14ac:dyDescent="0.45">
      <c r="C994" s="165"/>
      <c r="F994" s="120"/>
    </row>
    <row r="995" spans="3:6" x14ac:dyDescent="0.45">
      <c r="C995" s="165"/>
      <c r="F995" s="120"/>
    </row>
    <row r="996" spans="3:6" x14ac:dyDescent="0.45">
      <c r="C996" s="165"/>
      <c r="F996" s="120"/>
    </row>
    <row r="997" spans="3:6" x14ac:dyDescent="0.45">
      <c r="C997" s="165"/>
      <c r="F997" s="120"/>
    </row>
    <row r="998" spans="3:6" x14ac:dyDescent="0.45">
      <c r="C998" s="165"/>
      <c r="F998" s="120"/>
    </row>
    <row r="999" spans="3:6" x14ac:dyDescent="0.45">
      <c r="C999" s="165"/>
      <c r="F999" s="120"/>
    </row>
    <row r="1000" spans="3:6" x14ac:dyDescent="0.45">
      <c r="C1000" s="165"/>
      <c r="F1000" s="120"/>
    </row>
    <row r="1001" spans="3:6" x14ac:dyDescent="0.45">
      <c r="C1001" s="165"/>
      <c r="F1001" s="120"/>
    </row>
    <row r="1002" spans="3:6" x14ac:dyDescent="0.45">
      <c r="C1002" s="165"/>
      <c r="F1002" s="120"/>
    </row>
    <row r="1003" spans="3:6" x14ac:dyDescent="0.45">
      <c r="C1003" s="165"/>
      <c r="F1003" s="120"/>
    </row>
    <row r="1004" spans="3:6" x14ac:dyDescent="0.45">
      <c r="C1004" s="165"/>
      <c r="F1004" s="120"/>
    </row>
    <row r="1005" spans="3:6" x14ac:dyDescent="0.45">
      <c r="C1005" s="165"/>
      <c r="F1005" s="120"/>
    </row>
    <row r="1006" spans="3:6" x14ac:dyDescent="0.45">
      <c r="C1006" s="165"/>
      <c r="F1006" s="120"/>
    </row>
    <row r="1007" spans="3:6" x14ac:dyDescent="0.45">
      <c r="C1007" s="165"/>
      <c r="F1007" s="120"/>
    </row>
    <row r="1008" spans="3:6" x14ac:dyDescent="0.45">
      <c r="C1008" s="165"/>
      <c r="F1008" s="120"/>
    </row>
    <row r="1009" spans="3:6" x14ac:dyDescent="0.45">
      <c r="C1009" s="165"/>
      <c r="F1009" s="120"/>
    </row>
    <row r="1010" spans="3:6" x14ac:dyDescent="0.45">
      <c r="C1010" s="165"/>
      <c r="F1010" s="120"/>
    </row>
    <row r="1011" spans="3:6" x14ac:dyDescent="0.45">
      <c r="C1011" s="165"/>
      <c r="F1011" s="120"/>
    </row>
    <row r="1012" spans="3:6" x14ac:dyDescent="0.45">
      <c r="C1012" s="165"/>
      <c r="F1012" s="120"/>
    </row>
    <row r="1013" spans="3:6" x14ac:dyDescent="0.45">
      <c r="C1013" s="165"/>
      <c r="F1013" s="120"/>
    </row>
    <row r="1014" spans="3:6" x14ac:dyDescent="0.45">
      <c r="C1014" s="165"/>
      <c r="F1014" s="120"/>
    </row>
    <row r="1015" spans="3:6" x14ac:dyDescent="0.45">
      <c r="C1015" s="165"/>
      <c r="F1015" s="120"/>
    </row>
    <row r="1016" spans="3:6" x14ac:dyDescent="0.45">
      <c r="C1016" s="165"/>
      <c r="F1016" s="120"/>
    </row>
    <row r="1017" spans="3:6" x14ac:dyDescent="0.45">
      <c r="C1017" s="165"/>
      <c r="F1017" s="120"/>
    </row>
    <row r="1018" spans="3:6" x14ac:dyDescent="0.45">
      <c r="C1018" s="165"/>
      <c r="F1018" s="120"/>
    </row>
    <row r="1019" spans="3:6" x14ac:dyDescent="0.45">
      <c r="C1019" s="165"/>
      <c r="F1019" s="120"/>
    </row>
    <row r="1020" spans="3:6" x14ac:dyDescent="0.45">
      <c r="C1020" s="165"/>
      <c r="F1020" s="120"/>
    </row>
    <row r="1021" spans="3:6" x14ac:dyDescent="0.45">
      <c r="C1021" s="165"/>
      <c r="F1021" s="120"/>
    </row>
    <row r="1022" spans="3:6" x14ac:dyDescent="0.45">
      <c r="C1022" s="165"/>
      <c r="F1022" s="120"/>
    </row>
    <row r="1023" spans="3:6" x14ac:dyDescent="0.45">
      <c r="C1023" s="165"/>
      <c r="F1023" s="120"/>
    </row>
    <row r="1024" spans="3:6" x14ac:dyDescent="0.45">
      <c r="C1024" s="165"/>
      <c r="F1024" s="120"/>
    </row>
    <row r="1025" spans="3:6" x14ac:dyDescent="0.45">
      <c r="C1025" s="165"/>
      <c r="F1025" s="120"/>
    </row>
    <row r="1026" spans="3:6" x14ac:dyDescent="0.45">
      <c r="C1026" s="165"/>
      <c r="F1026" s="120"/>
    </row>
    <row r="1027" spans="3:6" x14ac:dyDescent="0.45">
      <c r="C1027" s="165"/>
      <c r="F1027" s="120"/>
    </row>
    <row r="1028" spans="3:6" x14ac:dyDescent="0.45">
      <c r="C1028" s="165"/>
      <c r="F1028" s="120"/>
    </row>
    <row r="1029" spans="3:6" x14ac:dyDescent="0.45">
      <c r="C1029" s="165"/>
      <c r="F1029" s="120"/>
    </row>
    <row r="1030" spans="3:6" x14ac:dyDescent="0.45">
      <c r="C1030" s="165"/>
      <c r="F1030" s="120"/>
    </row>
    <row r="1031" spans="3:6" x14ac:dyDescent="0.45">
      <c r="C1031" s="165"/>
      <c r="F1031" s="120"/>
    </row>
    <row r="1032" spans="3:6" x14ac:dyDescent="0.45">
      <c r="C1032" s="165"/>
      <c r="F1032" s="120"/>
    </row>
    <row r="1033" spans="3:6" x14ac:dyDescent="0.45">
      <c r="C1033" s="165"/>
      <c r="F1033" s="120"/>
    </row>
    <row r="1034" spans="3:6" x14ac:dyDescent="0.45">
      <c r="C1034" s="165"/>
      <c r="F1034" s="120"/>
    </row>
    <row r="1035" spans="3:6" x14ac:dyDescent="0.45">
      <c r="C1035" s="165"/>
      <c r="F1035" s="120"/>
    </row>
    <row r="1036" spans="3:6" x14ac:dyDescent="0.45">
      <c r="C1036" s="165"/>
      <c r="F1036" s="120"/>
    </row>
    <row r="1037" spans="3:6" x14ac:dyDescent="0.45">
      <c r="C1037" s="165"/>
      <c r="F1037" s="120"/>
    </row>
    <row r="1038" spans="3:6" x14ac:dyDescent="0.45">
      <c r="C1038" s="165"/>
      <c r="F1038" s="120"/>
    </row>
    <row r="1039" spans="3:6" x14ac:dyDescent="0.45">
      <c r="C1039" s="165"/>
      <c r="F1039" s="120"/>
    </row>
    <row r="1040" spans="3:6" x14ac:dyDescent="0.45">
      <c r="C1040" s="165"/>
      <c r="F1040" s="120"/>
    </row>
    <row r="1041" spans="3:6" x14ac:dyDescent="0.45">
      <c r="C1041" s="165"/>
      <c r="F1041" s="120"/>
    </row>
    <row r="1042" spans="3:6" x14ac:dyDescent="0.45">
      <c r="C1042" s="165"/>
      <c r="F1042" s="120"/>
    </row>
    <row r="1043" spans="3:6" x14ac:dyDescent="0.45">
      <c r="C1043" s="165"/>
      <c r="F1043" s="120"/>
    </row>
    <row r="1044" spans="3:6" x14ac:dyDescent="0.45">
      <c r="C1044" s="165"/>
      <c r="F1044" s="120"/>
    </row>
    <row r="1045" spans="3:6" x14ac:dyDescent="0.45">
      <c r="C1045" s="165"/>
      <c r="F1045" s="120"/>
    </row>
    <row r="1046" spans="3:6" x14ac:dyDescent="0.45">
      <c r="C1046" s="165"/>
      <c r="F1046" s="120"/>
    </row>
    <row r="1047" spans="3:6" x14ac:dyDescent="0.45">
      <c r="C1047" s="165"/>
      <c r="F1047" s="120"/>
    </row>
    <row r="1048" spans="3:6" x14ac:dyDescent="0.45">
      <c r="C1048" s="165"/>
      <c r="F1048" s="120"/>
    </row>
    <row r="1049" spans="3:6" x14ac:dyDescent="0.45">
      <c r="C1049" s="165"/>
      <c r="F1049" s="120"/>
    </row>
    <row r="1050" spans="3:6" x14ac:dyDescent="0.45">
      <c r="C1050" s="165"/>
      <c r="F1050" s="120"/>
    </row>
    <row r="1051" spans="3:6" x14ac:dyDescent="0.45">
      <c r="C1051" s="165"/>
      <c r="F1051" s="120"/>
    </row>
    <row r="1052" spans="3:6" x14ac:dyDescent="0.45">
      <c r="C1052" s="165"/>
      <c r="F1052" s="120"/>
    </row>
    <row r="1053" spans="3:6" x14ac:dyDescent="0.45">
      <c r="C1053" s="165"/>
      <c r="F1053" s="120"/>
    </row>
    <row r="1054" spans="3:6" x14ac:dyDescent="0.45">
      <c r="C1054" s="165"/>
      <c r="F1054" s="120"/>
    </row>
    <row r="1055" spans="3:6" x14ac:dyDescent="0.45">
      <c r="C1055" s="165"/>
      <c r="F1055" s="120"/>
    </row>
    <row r="1056" spans="3:6" x14ac:dyDescent="0.45">
      <c r="C1056" s="165"/>
      <c r="F1056" s="120"/>
    </row>
    <row r="1057" spans="3:6" x14ac:dyDescent="0.45">
      <c r="C1057" s="165"/>
      <c r="F1057" s="120"/>
    </row>
    <row r="1058" spans="3:6" x14ac:dyDescent="0.45">
      <c r="C1058" s="165"/>
      <c r="F1058" s="120"/>
    </row>
    <row r="1059" spans="3:6" x14ac:dyDescent="0.45">
      <c r="C1059" s="165"/>
      <c r="F1059" s="120"/>
    </row>
    <row r="1060" spans="3:6" x14ac:dyDescent="0.45">
      <c r="C1060" s="165"/>
      <c r="F1060" s="120"/>
    </row>
    <row r="1061" spans="3:6" x14ac:dyDescent="0.45">
      <c r="C1061" s="165"/>
      <c r="F1061" s="120"/>
    </row>
    <row r="1062" spans="3:6" x14ac:dyDescent="0.45">
      <c r="C1062" s="165"/>
      <c r="F1062" s="120"/>
    </row>
    <row r="1063" spans="3:6" x14ac:dyDescent="0.45">
      <c r="C1063" s="165"/>
      <c r="F1063" s="120"/>
    </row>
    <row r="1064" spans="3:6" x14ac:dyDescent="0.45">
      <c r="C1064" s="165"/>
      <c r="F1064" s="120"/>
    </row>
    <row r="1065" spans="3:6" x14ac:dyDescent="0.45">
      <c r="C1065" s="165"/>
      <c r="F1065" s="120"/>
    </row>
    <row r="1066" spans="3:6" x14ac:dyDescent="0.45">
      <c r="C1066" s="165"/>
      <c r="F1066" s="120"/>
    </row>
    <row r="1067" spans="3:6" x14ac:dyDescent="0.45">
      <c r="C1067" s="165"/>
      <c r="F1067" s="120"/>
    </row>
    <row r="1068" spans="3:6" x14ac:dyDescent="0.45">
      <c r="C1068" s="165"/>
      <c r="F1068" s="120"/>
    </row>
    <row r="1069" spans="3:6" x14ac:dyDescent="0.45">
      <c r="C1069" s="165"/>
      <c r="F1069" s="120"/>
    </row>
    <row r="1070" spans="3:6" x14ac:dyDescent="0.45">
      <c r="C1070" s="165"/>
      <c r="F1070" s="120"/>
    </row>
    <row r="1071" spans="3:6" x14ac:dyDescent="0.45">
      <c r="C1071" s="165"/>
      <c r="F1071" s="120"/>
    </row>
    <row r="1072" spans="3:6" x14ac:dyDescent="0.45">
      <c r="C1072" s="165"/>
      <c r="F1072" s="120"/>
    </row>
    <row r="1073" spans="3:6" x14ac:dyDescent="0.45">
      <c r="C1073" s="165"/>
      <c r="F1073" s="120"/>
    </row>
    <row r="1074" spans="3:6" x14ac:dyDescent="0.45">
      <c r="C1074" s="165"/>
      <c r="F1074" s="120"/>
    </row>
    <row r="1075" spans="3:6" x14ac:dyDescent="0.45">
      <c r="C1075" s="165"/>
      <c r="F1075" s="120"/>
    </row>
    <row r="1076" spans="3:6" x14ac:dyDescent="0.45">
      <c r="C1076" s="165"/>
      <c r="F1076" s="120"/>
    </row>
    <row r="1077" spans="3:6" x14ac:dyDescent="0.45">
      <c r="C1077" s="165"/>
      <c r="F1077" s="120"/>
    </row>
    <row r="1078" spans="3:6" x14ac:dyDescent="0.45">
      <c r="C1078" s="165"/>
      <c r="F1078" s="120"/>
    </row>
    <row r="1079" spans="3:6" x14ac:dyDescent="0.45">
      <c r="C1079" s="165"/>
      <c r="F1079" s="120"/>
    </row>
    <row r="1080" spans="3:6" x14ac:dyDescent="0.45">
      <c r="C1080" s="165"/>
      <c r="F1080" s="120"/>
    </row>
    <row r="1081" spans="3:6" x14ac:dyDescent="0.45">
      <c r="C1081" s="165"/>
      <c r="F1081" s="120"/>
    </row>
    <row r="1082" spans="3:6" x14ac:dyDescent="0.45">
      <c r="C1082" s="165"/>
      <c r="F1082" s="120"/>
    </row>
    <row r="1083" spans="3:6" x14ac:dyDescent="0.45">
      <c r="C1083" s="165"/>
      <c r="F1083" s="120"/>
    </row>
    <row r="1084" spans="3:6" x14ac:dyDescent="0.45">
      <c r="C1084" s="165"/>
      <c r="F1084" s="120"/>
    </row>
    <row r="1085" spans="3:6" x14ac:dyDescent="0.45">
      <c r="C1085" s="165"/>
      <c r="F1085" s="120"/>
    </row>
    <row r="1086" spans="3:6" x14ac:dyDescent="0.45">
      <c r="C1086" s="165"/>
      <c r="F1086" s="120"/>
    </row>
    <row r="1087" spans="3:6" x14ac:dyDescent="0.45">
      <c r="C1087" s="165"/>
      <c r="F1087" s="120"/>
    </row>
    <row r="1088" spans="3:6" x14ac:dyDescent="0.45">
      <c r="C1088" s="165"/>
      <c r="F1088" s="120"/>
    </row>
    <row r="1089" spans="3:6" x14ac:dyDescent="0.45">
      <c r="C1089" s="165"/>
      <c r="F1089" s="120"/>
    </row>
    <row r="1090" spans="3:6" x14ac:dyDescent="0.45">
      <c r="C1090" s="165"/>
      <c r="F1090" s="120"/>
    </row>
    <row r="1091" spans="3:6" x14ac:dyDescent="0.45">
      <c r="C1091" s="165"/>
      <c r="F1091" s="120"/>
    </row>
    <row r="1092" spans="3:6" x14ac:dyDescent="0.45">
      <c r="C1092" s="165"/>
      <c r="F1092" s="120"/>
    </row>
    <row r="1093" spans="3:6" x14ac:dyDescent="0.45">
      <c r="C1093" s="165"/>
      <c r="F1093" s="120"/>
    </row>
    <row r="1094" spans="3:6" x14ac:dyDescent="0.45">
      <c r="C1094" s="165"/>
      <c r="F1094" s="120"/>
    </row>
    <row r="1095" spans="3:6" x14ac:dyDescent="0.45">
      <c r="C1095" s="165"/>
      <c r="F1095" s="120"/>
    </row>
    <row r="1096" spans="3:6" x14ac:dyDescent="0.45">
      <c r="C1096" s="165"/>
      <c r="F1096" s="120"/>
    </row>
    <row r="1097" spans="3:6" x14ac:dyDescent="0.45">
      <c r="C1097" s="165"/>
      <c r="F1097" s="120"/>
    </row>
    <row r="1098" spans="3:6" x14ac:dyDescent="0.45">
      <c r="C1098" s="165"/>
      <c r="F1098" s="120"/>
    </row>
    <row r="1099" spans="3:6" x14ac:dyDescent="0.45">
      <c r="C1099" s="165"/>
      <c r="F1099" s="120"/>
    </row>
    <row r="1100" spans="3:6" x14ac:dyDescent="0.45">
      <c r="C1100" s="165"/>
      <c r="F1100" s="120"/>
    </row>
    <row r="1101" spans="3:6" x14ac:dyDescent="0.45">
      <c r="C1101" s="165"/>
      <c r="F1101" s="120"/>
    </row>
    <row r="1102" spans="3:6" x14ac:dyDescent="0.45">
      <c r="C1102" s="165"/>
      <c r="F1102" s="120"/>
    </row>
    <row r="1103" spans="3:6" x14ac:dyDescent="0.45">
      <c r="C1103" s="165"/>
      <c r="F1103" s="120"/>
    </row>
    <row r="1104" spans="3:6" x14ac:dyDescent="0.45">
      <c r="C1104" s="165"/>
      <c r="F1104" s="120"/>
    </row>
    <row r="1105" spans="3:6" x14ac:dyDescent="0.45">
      <c r="C1105" s="165"/>
      <c r="F1105" s="120"/>
    </row>
    <row r="1106" spans="3:6" x14ac:dyDescent="0.45">
      <c r="C1106" s="165"/>
      <c r="F1106" s="120"/>
    </row>
    <row r="1107" spans="3:6" x14ac:dyDescent="0.45">
      <c r="C1107" s="165"/>
      <c r="F1107" s="120"/>
    </row>
    <row r="1108" spans="3:6" x14ac:dyDescent="0.45">
      <c r="C1108" s="165"/>
      <c r="F1108" s="120"/>
    </row>
    <row r="1109" spans="3:6" x14ac:dyDescent="0.45">
      <c r="C1109" s="165"/>
      <c r="F1109" s="120"/>
    </row>
    <row r="1110" spans="3:6" x14ac:dyDescent="0.45">
      <c r="C1110" s="165"/>
      <c r="F1110" s="120"/>
    </row>
    <row r="1111" spans="3:6" x14ac:dyDescent="0.45">
      <c r="C1111" s="165"/>
      <c r="F1111" s="120"/>
    </row>
    <row r="1112" spans="3:6" x14ac:dyDescent="0.45">
      <c r="C1112" s="165"/>
      <c r="F1112" s="120"/>
    </row>
    <row r="1113" spans="3:6" x14ac:dyDescent="0.45">
      <c r="C1113" s="165"/>
      <c r="F1113" s="120"/>
    </row>
    <row r="1114" spans="3:6" x14ac:dyDescent="0.45">
      <c r="C1114" s="165"/>
      <c r="F1114" s="120"/>
    </row>
    <row r="1115" spans="3:6" x14ac:dyDescent="0.45">
      <c r="C1115" s="165"/>
      <c r="F1115" s="120"/>
    </row>
    <row r="1116" spans="3:6" x14ac:dyDescent="0.45">
      <c r="C1116" s="165"/>
      <c r="F1116" s="120"/>
    </row>
    <row r="1117" spans="3:6" x14ac:dyDescent="0.45">
      <c r="C1117" s="165"/>
      <c r="F1117" s="120"/>
    </row>
    <row r="1118" spans="3:6" x14ac:dyDescent="0.45">
      <c r="C1118" s="165"/>
      <c r="F1118" s="120"/>
    </row>
    <row r="1119" spans="3:6" x14ac:dyDescent="0.45">
      <c r="C1119" s="165"/>
      <c r="F1119" s="120"/>
    </row>
    <row r="1120" spans="3:6" x14ac:dyDescent="0.45">
      <c r="C1120" s="165"/>
      <c r="F1120" s="120"/>
    </row>
    <row r="1121" spans="3:6" x14ac:dyDescent="0.45">
      <c r="C1121" s="165"/>
      <c r="F1121" s="120"/>
    </row>
    <row r="1122" spans="3:6" x14ac:dyDescent="0.45">
      <c r="C1122" s="165"/>
      <c r="F1122" s="120"/>
    </row>
    <row r="1123" spans="3:6" x14ac:dyDescent="0.45">
      <c r="C1123" s="165"/>
      <c r="F1123" s="120"/>
    </row>
    <row r="1124" spans="3:6" x14ac:dyDescent="0.45">
      <c r="C1124" s="165"/>
      <c r="F1124" s="120"/>
    </row>
    <row r="1125" spans="3:6" x14ac:dyDescent="0.45">
      <c r="C1125" s="165"/>
      <c r="F1125" s="120"/>
    </row>
    <row r="1126" spans="3:6" x14ac:dyDescent="0.45">
      <c r="C1126" s="165"/>
      <c r="F1126" s="120"/>
    </row>
    <row r="1127" spans="3:6" x14ac:dyDescent="0.45">
      <c r="C1127" s="165"/>
      <c r="F1127" s="120"/>
    </row>
    <row r="1128" spans="3:6" x14ac:dyDescent="0.45">
      <c r="C1128" s="165"/>
      <c r="F1128" s="120"/>
    </row>
    <row r="1129" spans="3:6" x14ac:dyDescent="0.45">
      <c r="C1129" s="165"/>
      <c r="F1129" s="120"/>
    </row>
    <row r="1130" spans="3:6" x14ac:dyDescent="0.45">
      <c r="C1130" s="165"/>
      <c r="F1130" s="120"/>
    </row>
    <row r="1131" spans="3:6" x14ac:dyDescent="0.45">
      <c r="C1131" s="165"/>
      <c r="F1131" s="120"/>
    </row>
    <row r="1132" spans="3:6" x14ac:dyDescent="0.45">
      <c r="C1132" s="165"/>
      <c r="F1132" s="120"/>
    </row>
    <row r="1133" spans="3:6" x14ac:dyDescent="0.45">
      <c r="C1133" s="165"/>
      <c r="F1133" s="120"/>
    </row>
    <row r="1134" spans="3:6" x14ac:dyDescent="0.45">
      <c r="C1134" s="165"/>
      <c r="F1134" s="120"/>
    </row>
    <row r="1135" spans="3:6" x14ac:dyDescent="0.45">
      <c r="C1135" s="165"/>
      <c r="F1135" s="120"/>
    </row>
    <row r="1136" spans="3:6" x14ac:dyDescent="0.45">
      <c r="C1136" s="165"/>
      <c r="F1136" s="120"/>
    </row>
    <row r="1137" spans="3:6" x14ac:dyDescent="0.45">
      <c r="C1137" s="165"/>
      <c r="F1137" s="120"/>
    </row>
    <row r="1138" spans="3:6" x14ac:dyDescent="0.45">
      <c r="C1138" s="165"/>
      <c r="F1138" s="120"/>
    </row>
    <row r="1139" spans="3:6" x14ac:dyDescent="0.45">
      <c r="C1139" s="165"/>
      <c r="F1139" s="120"/>
    </row>
    <row r="1140" spans="3:6" x14ac:dyDescent="0.45">
      <c r="C1140" s="165"/>
      <c r="F1140" s="120"/>
    </row>
    <row r="1141" spans="3:6" x14ac:dyDescent="0.45">
      <c r="C1141" s="165"/>
      <c r="F1141" s="120"/>
    </row>
    <row r="1142" spans="3:6" x14ac:dyDescent="0.45">
      <c r="C1142" s="165"/>
      <c r="F1142" s="120"/>
    </row>
    <row r="1143" spans="3:6" x14ac:dyDescent="0.45">
      <c r="C1143" s="165"/>
      <c r="F1143" s="120"/>
    </row>
    <row r="1144" spans="3:6" x14ac:dyDescent="0.45">
      <c r="C1144" s="165"/>
      <c r="F1144" s="120"/>
    </row>
    <row r="1145" spans="3:6" x14ac:dyDescent="0.45">
      <c r="C1145" s="165"/>
      <c r="F1145" s="120"/>
    </row>
    <row r="1146" spans="3:6" x14ac:dyDescent="0.45">
      <c r="C1146" s="165"/>
      <c r="F1146" s="120"/>
    </row>
    <row r="1147" spans="3:6" x14ac:dyDescent="0.45">
      <c r="C1147" s="165"/>
      <c r="F1147" s="120"/>
    </row>
    <row r="1148" spans="3:6" x14ac:dyDescent="0.45">
      <c r="C1148" s="165"/>
      <c r="F1148" s="120"/>
    </row>
    <row r="1149" spans="3:6" x14ac:dyDescent="0.45">
      <c r="C1149" s="165"/>
      <c r="F1149" s="120"/>
    </row>
    <row r="1150" spans="3:6" x14ac:dyDescent="0.45">
      <c r="C1150" s="165"/>
      <c r="F1150" s="120"/>
    </row>
    <row r="1151" spans="3:6" x14ac:dyDescent="0.45">
      <c r="C1151" s="165"/>
      <c r="F1151" s="120"/>
    </row>
    <row r="1152" spans="3:6" x14ac:dyDescent="0.45">
      <c r="C1152" s="165"/>
      <c r="F1152" s="120"/>
    </row>
    <row r="1153" spans="3:6" x14ac:dyDescent="0.45">
      <c r="C1153" s="165"/>
      <c r="F1153" s="120"/>
    </row>
    <row r="1154" spans="3:6" x14ac:dyDescent="0.45">
      <c r="C1154" s="165"/>
      <c r="F1154" s="120"/>
    </row>
    <row r="1155" spans="3:6" x14ac:dyDescent="0.45">
      <c r="C1155" s="165"/>
      <c r="F1155" s="120"/>
    </row>
    <row r="1156" spans="3:6" x14ac:dyDescent="0.45">
      <c r="C1156" s="165"/>
      <c r="F1156" s="120"/>
    </row>
    <row r="1157" spans="3:6" x14ac:dyDescent="0.45">
      <c r="C1157" s="165"/>
      <c r="F1157" s="120"/>
    </row>
  </sheetData>
  <sheetProtection algorithmName="SHA-512" hashValue="3hH7VpRTVmO1rhbG40MHdGS8w0ez8qlx+y2dqoDXg+WMnBpgVdRCR27Pa3uQUEKpzzRsDI7HhkMEKQ+Hw+BS0A==" saltValue="bYc4Rb2vlZXOPlDBPjUPMA==" spinCount="100000" sheet="1" objects="1" scenarios="1"/>
  <pageMargins left="0.70866141732283472" right="0.70866141732283472" top="0.74803149606299213" bottom="0.74803149606299213" header="0.31496062992125984" footer="0.31496062992125984"/>
  <pageSetup scale="78" orientation="portrait" r:id="rId1"/>
  <headerFooter>
    <oddHeader>&amp;C&amp;"Arial Narrow,Regular"DRILLING AND MECHANISATION OF 1No.  BOREHOLE WITH  10,000LITRES OVERHEAD STORAGE TANK AND 4No. STANDPIPES</oddHeader>
    <oddFooter>&amp;L&amp;A&amp;CPage &amp;P of &amp;N</oddFooter>
  </headerFooter>
  <rowBreaks count="6" manualBreakCount="6">
    <brk id="51" max="5" man="1"/>
    <brk id="101" max="5" man="1"/>
    <brk id="150" max="5" man="1"/>
    <brk id="197" max="5" man="1"/>
    <brk id="248" max="5" man="1"/>
    <brk id="29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FAD5-CB61-45E0-AF02-C0877D343D2C}">
  <sheetPr>
    <tabColor rgb="FFFF0000"/>
  </sheetPr>
  <dimension ref="A1:F1013"/>
  <sheetViews>
    <sheetView tabSelected="1" view="pageBreakPreview" zoomScaleNormal="100" zoomScaleSheetLayoutView="100" workbookViewId="0">
      <selection activeCell="E5" sqref="E5"/>
    </sheetView>
  </sheetViews>
  <sheetFormatPr defaultColWidth="8.86328125" defaultRowHeight="15" x14ac:dyDescent="0.45"/>
  <cols>
    <col min="1" max="1" width="8.6640625" style="120" customWidth="1"/>
    <col min="2" max="2" width="56.46484375" style="120" customWidth="1"/>
    <col min="3" max="3" width="9" style="167" customWidth="1"/>
    <col min="4" max="4" width="7.46484375" style="120" customWidth="1"/>
    <col min="5" max="5" width="16" style="166" customWidth="1"/>
    <col min="6" max="6" width="17.86328125" style="325" customWidth="1"/>
    <col min="7" max="11" width="8.86328125" style="120"/>
    <col min="12" max="12" width="11.86328125" style="120" customWidth="1"/>
    <col min="13" max="255" width="8.86328125" style="120"/>
    <col min="256" max="256" width="6.33203125" style="120" customWidth="1"/>
    <col min="257" max="257" width="56.46484375" style="120" customWidth="1"/>
    <col min="258" max="258" width="8" style="120" customWidth="1"/>
    <col min="259" max="259" width="6.6640625" style="120" bestFit="1" customWidth="1"/>
    <col min="260" max="260" width="11.6640625" style="120" bestFit="1" customWidth="1"/>
    <col min="261" max="261" width="18.86328125" style="120" bestFit="1" customWidth="1"/>
    <col min="262" max="511" width="8.86328125" style="120"/>
    <col min="512" max="512" width="6.33203125" style="120" customWidth="1"/>
    <col min="513" max="513" width="56.46484375" style="120" customWidth="1"/>
    <col min="514" max="514" width="8" style="120" customWidth="1"/>
    <col min="515" max="515" width="6.6640625" style="120" bestFit="1" customWidth="1"/>
    <col min="516" max="516" width="11.6640625" style="120" bestFit="1" customWidth="1"/>
    <col min="517" max="517" width="18.86328125" style="120" bestFit="1" customWidth="1"/>
    <col min="518" max="767" width="8.86328125" style="120"/>
    <col min="768" max="768" width="6.33203125" style="120" customWidth="1"/>
    <col min="769" max="769" width="56.46484375" style="120" customWidth="1"/>
    <col min="770" max="770" width="8" style="120" customWidth="1"/>
    <col min="771" max="771" width="6.6640625" style="120" bestFit="1" customWidth="1"/>
    <col min="772" max="772" width="11.6640625" style="120" bestFit="1" customWidth="1"/>
    <col min="773" max="773" width="18.86328125" style="120" bestFit="1" customWidth="1"/>
    <col min="774" max="1023" width="8.86328125" style="120"/>
    <col min="1024" max="1024" width="6.33203125" style="120" customWidth="1"/>
    <col min="1025" max="1025" width="56.46484375" style="120" customWidth="1"/>
    <col min="1026" max="1026" width="8" style="120" customWidth="1"/>
    <col min="1027" max="1027" width="6.6640625" style="120" bestFit="1" customWidth="1"/>
    <col min="1028" max="1028" width="11.6640625" style="120" bestFit="1" customWidth="1"/>
    <col min="1029" max="1029" width="18.86328125" style="120" bestFit="1" customWidth="1"/>
    <col min="1030" max="1279" width="8.86328125" style="120"/>
    <col min="1280" max="1280" width="6.33203125" style="120" customWidth="1"/>
    <col min="1281" max="1281" width="56.46484375" style="120" customWidth="1"/>
    <col min="1282" max="1282" width="8" style="120" customWidth="1"/>
    <col min="1283" max="1283" width="6.6640625" style="120" bestFit="1" customWidth="1"/>
    <col min="1284" max="1284" width="11.6640625" style="120" bestFit="1" customWidth="1"/>
    <col min="1285" max="1285" width="18.86328125" style="120" bestFit="1" customWidth="1"/>
    <col min="1286" max="1535" width="8.86328125" style="120"/>
    <col min="1536" max="1536" width="6.33203125" style="120" customWidth="1"/>
    <col min="1537" max="1537" width="56.46484375" style="120" customWidth="1"/>
    <col min="1538" max="1538" width="8" style="120" customWidth="1"/>
    <col min="1539" max="1539" width="6.6640625" style="120" bestFit="1" customWidth="1"/>
    <col min="1540" max="1540" width="11.6640625" style="120" bestFit="1" customWidth="1"/>
    <col min="1541" max="1541" width="18.86328125" style="120" bestFit="1" customWidth="1"/>
    <col min="1542" max="1791" width="8.86328125" style="120"/>
    <col min="1792" max="1792" width="6.33203125" style="120" customWidth="1"/>
    <col min="1793" max="1793" width="56.46484375" style="120" customWidth="1"/>
    <col min="1794" max="1794" width="8" style="120" customWidth="1"/>
    <col min="1795" max="1795" width="6.6640625" style="120" bestFit="1" customWidth="1"/>
    <col min="1796" max="1796" width="11.6640625" style="120" bestFit="1" customWidth="1"/>
    <col min="1797" max="1797" width="18.86328125" style="120" bestFit="1" customWidth="1"/>
    <col min="1798" max="2047" width="8.86328125" style="120"/>
    <col min="2048" max="2048" width="6.33203125" style="120" customWidth="1"/>
    <col min="2049" max="2049" width="56.46484375" style="120" customWidth="1"/>
    <col min="2050" max="2050" width="8" style="120" customWidth="1"/>
    <col min="2051" max="2051" width="6.6640625" style="120" bestFit="1" customWidth="1"/>
    <col min="2052" max="2052" width="11.6640625" style="120" bestFit="1" customWidth="1"/>
    <col min="2053" max="2053" width="18.86328125" style="120" bestFit="1" customWidth="1"/>
    <col min="2054" max="2303" width="8.86328125" style="120"/>
    <col min="2304" max="2304" width="6.33203125" style="120" customWidth="1"/>
    <col min="2305" max="2305" width="56.46484375" style="120" customWidth="1"/>
    <col min="2306" max="2306" width="8" style="120" customWidth="1"/>
    <col min="2307" max="2307" width="6.6640625" style="120" bestFit="1" customWidth="1"/>
    <col min="2308" max="2308" width="11.6640625" style="120" bestFit="1" customWidth="1"/>
    <col min="2309" max="2309" width="18.86328125" style="120" bestFit="1" customWidth="1"/>
    <col min="2310" max="2559" width="8.86328125" style="120"/>
    <col min="2560" max="2560" width="6.33203125" style="120" customWidth="1"/>
    <col min="2561" max="2561" width="56.46484375" style="120" customWidth="1"/>
    <col min="2562" max="2562" width="8" style="120" customWidth="1"/>
    <col min="2563" max="2563" width="6.6640625" style="120" bestFit="1" customWidth="1"/>
    <col min="2564" max="2564" width="11.6640625" style="120" bestFit="1" customWidth="1"/>
    <col min="2565" max="2565" width="18.86328125" style="120" bestFit="1" customWidth="1"/>
    <col min="2566" max="2815" width="8.86328125" style="120"/>
    <col min="2816" max="2816" width="6.33203125" style="120" customWidth="1"/>
    <col min="2817" max="2817" width="56.46484375" style="120" customWidth="1"/>
    <col min="2818" max="2818" width="8" style="120" customWidth="1"/>
    <col min="2819" max="2819" width="6.6640625" style="120" bestFit="1" customWidth="1"/>
    <col min="2820" max="2820" width="11.6640625" style="120" bestFit="1" customWidth="1"/>
    <col min="2821" max="2821" width="18.86328125" style="120" bestFit="1" customWidth="1"/>
    <col min="2822" max="3071" width="8.86328125" style="120"/>
    <col min="3072" max="3072" width="6.33203125" style="120" customWidth="1"/>
    <col min="3073" max="3073" width="56.46484375" style="120" customWidth="1"/>
    <col min="3074" max="3074" width="8" style="120" customWidth="1"/>
    <col min="3075" max="3075" width="6.6640625" style="120" bestFit="1" customWidth="1"/>
    <col min="3076" max="3076" width="11.6640625" style="120" bestFit="1" customWidth="1"/>
    <col min="3077" max="3077" width="18.86328125" style="120" bestFit="1" customWidth="1"/>
    <col min="3078" max="3327" width="8.86328125" style="120"/>
    <col min="3328" max="3328" width="6.33203125" style="120" customWidth="1"/>
    <col min="3329" max="3329" width="56.46484375" style="120" customWidth="1"/>
    <col min="3330" max="3330" width="8" style="120" customWidth="1"/>
    <col min="3331" max="3331" width="6.6640625" style="120" bestFit="1" customWidth="1"/>
    <col min="3332" max="3332" width="11.6640625" style="120" bestFit="1" customWidth="1"/>
    <col min="3333" max="3333" width="18.86328125" style="120" bestFit="1" customWidth="1"/>
    <col min="3334" max="3583" width="8.86328125" style="120"/>
    <col min="3584" max="3584" width="6.33203125" style="120" customWidth="1"/>
    <col min="3585" max="3585" width="56.46484375" style="120" customWidth="1"/>
    <col min="3586" max="3586" width="8" style="120" customWidth="1"/>
    <col min="3587" max="3587" width="6.6640625" style="120" bestFit="1" customWidth="1"/>
    <col min="3588" max="3588" width="11.6640625" style="120" bestFit="1" customWidth="1"/>
    <col min="3589" max="3589" width="18.86328125" style="120" bestFit="1" customWidth="1"/>
    <col min="3590" max="3839" width="8.86328125" style="120"/>
    <col min="3840" max="3840" width="6.33203125" style="120" customWidth="1"/>
    <col min="3841" max="3841" width="56.46484375" style="120" customWidth="1"/>
    <col min="3842" max="3842" width="8" style="120" customWidth="1"/>
    <col min="3843" max="3843" width="6.6640625" style="120" bestFit="1" customWidth="1"/>
    <col min="3844" max="3844" width="11.6640625" style="120" bestFit="1" customWidth="1"/>
    <col min="3845" max="3845" width="18.86328125" style="120" bestFit="1" customWidth="1"/>
    <col min="3846" max="4095" width="8.86328125" style="120"/>
    <col min="4096" max="4096" width="6.33203125" style="120" customWidth="1"/>
    <col min="4097" max="4097" width="56.46484375" style="120" customWidth="1"/>
    <col min="4098" max="4098" width="8" style="120" customWidth="1"/>
    <col min="4099" max="4099" width="6.6640625" style="120" bestFit="1" customWidth="1"/>
    <col min="4100" max="4100" width="11.6640625" style="120" bestFit="1" customWidth="1"/>
    <col min="4101" max="4101" width="18.86328125" style="120" bestFit="1" customWidth="1"/>
    <col min="4102" max="4351" width="8.86328125" style="120"/>
    <col min="4352" max="4352" width="6.33203125" style="120" customWidth="1"/>
    <col min="4353" max="4353" width="56.46484375" style="120" customWidth="1"/>
    <col min="4354" max="4354" width="8" style="120" customWidth="1"/>
    <col min="4355" max="4355" width="6.6640625" style="120" bestFit="1" customWidth="1"/>
    <col min="4356" max="4356" width="11.6640625" style="120" bestFit="1" customWidth="1"/>
    <col min="4357" max="4357" width="18.86328125" style="120" bestFit="1" customWidth="1"/>
    <col min="4358" max="4607" width="8.86328125" style="120"/>
    <col min="4608" max="4608" width="6.33203125" style="120" customWidth="1"/>
    <col min="4609" max="4609" width="56.46484375" style="120" customWidth="1"/>
    <col min="4610" max="4610" width="8" style="120" customWidth="1"/>
    <col min="4611" max="4611" width="6.6640625" style="120" bestFit="1" customWidth="1"/>
    <col min="4612" max="4612" width="11.6640625" style="120" bestFit="1" customWidth="1"/>
    <col min="4613" max="4613" width="18.86328125" style="120" bestFit="1" customWidth="1"/>
    <col min="4614" max="4863" width="8.86328125" style="120"/>
    <col min="4864" max="4864" width="6.33203125" style="120" customWidth="1"/>
    <col min="4865" max="4865" width="56.46484375" style="120" customWidth="1"/>
    <col min="4866" max="4866" width="8" style="120" customWidth="1"/>
    <col min="4867" max="4867" width="6.6640625" style="120" bestFit="1" customWidth="1"/>
    <col min="4868" max="4868" width="11.6640625" style="120" bestFit="1" customWidth="1"/>
    <col min="4869" max="4869" width="18.86328125" style="120" bestFit="1" customWidth="1"/>
    <col min="4870" max="5119" width="8.86328125" style="120"/>
    <col min="5120" max="5120" width="6.33203125" style="120" customWidth="1"/>
    <col min="5121" max="5121" width="56.46484375" style="120" customWidth="1"/>
    <col min="5122" max="5122" width="8" style="120" customWidth="1"/>
    <col min="5123" max="5123" width="6.6640625" style="120" bestFit="1" customWidth="1"/>
    <col min="5124" max="5124" width="11.6640625" style="120" bestFit="1" customWidth="1"/>
    <col min="5125" max="5125" width="18.86328125" style="120" bestFit="1" customWidth="1"/>
    <col min="5126" max="5375" width="8.86328125" style="120"/>
    <col min="5376" max="5376" width="6.33203125" style="120" customWidth="1"/>
    <col min="5377" max="5377" width="56.46484375" style="120" customWidth="1"/>
    <col min="5378" max="5378" width="8" style="120" customWidth="1"/>
    <col min="5379" max="5379" width="6.6640625" style="120" bestFit="1" customWidth="1"/>
    <col min="5380" max="5380" width="11.6640625" style="120" bestFit="1" customWidth="1"/>
    <col min="5381" max="5381" width="18.86328125" style="120" bestFit="1" customWidth="1"/>
    <col min="5382" max="5631" width="8.86328125" style="120"/>
    <col min="5632" max="5632" width="6.33203125" style="120" customWidth="1"/>
    <col min="5633" max="5633" width="56.46484375" style="120" customWidth="1"/>
    <col min="5634" max="5634" width="8" style="120" customWidth="1"/>
    <col min="5635" max="5635" width="6.6640625" style="120" bestFit="1" customWidth="1"/>
    <col min="5636" max="5636" width="11.6640625" style="120" bestFit="1" customWidth="1"/>
    <col min="5637" max="5637" width="18.86328125" style="120" bestFit="1" customWidth="1"/>
    <col min="5638" max="5887" width="8.86328125" style="120"/>
    <col min="5888" max="5888" width="6.33203125" style="120" customWidth="1"/>
    <col min="5889" max="5889" width="56.46484375" style="120" customWidth="1"/>
    <col min="5890" max="5890" width="8" style="120" customWidth="1"/>
    <col min="5891" max="5891" width="6.6640625" style="120" bestFit="1" customWidth="1"/>
    <col min="5892" max="5892" width="11.6640625" style="120" bestFit="1" customWidth="1"/>
    <col min="5893" max="5893" width="18.86328125" style="120" bestFit="1" customWidth="1"/>
    <col min="5894" max="6143" width="8.86328125" style="120"/>
    <col min="6144" max="6144" width="6.33203125" style="120" customWidth="1"/>
    <col min="6145" max="6145" width="56.46484375" style="120" customWidth="1"/>
    <col min="6146" max="6146" width="8" style="120" customWidth="1"/>
    <col min="6147" max="6147" width="6.6640625" style="120" bestFit="1" customWidth="1"/>
    <col min="6148" max="6148" width="11.6640625" style="120" bestFit="1" customWidth="1"/>
    <col min="6149" max="6149" width="18.86328125" style="120" bestFit="1" customWidth="1"/>
    <col min="6150" max="6399" width="8.86328125" style="120"/>
    <col min="6400" max="6400" width="6.33203125" style="120" customWidth="1"/>
    <col min="6401" max="6401" width="56.46484375" style="120" customWidth="1"/>
    <col min="6402" max="6402" width="8" style="120" customWidth="1"/>
    <col min="6403" max="6403" width="6.6640625" style="120" bestFit="1" customWidth="1"/>
    <col min="6404" max="6404" width="11.6640625" style="120" bestFit="1" customWidth="1"/>
    <col min="6405" max="6405" width="18.86328125" style="120" bestFit="1" customWidth="1"/>
    <col min="6406" max="6655" width="8.86328125" style="120"/>
    <col min="6656" max="6656" width="6.33203125" style="120" customWidth="1"/>
    <col min="6657" max="6657" width="56.46484375" style="120" customWidth="1"/>
    <col min="6658" max="6658" width="8" style="120" customWidth="1"/>
    <col min="6659" max="6659" width="6.6640625" style="120" bestFit="1" customWidth="1"/>
    <col min="6660" max="6660" width="11.6640625" style="120" bestFit="1" customWidth="1"/>
    <col min="6661" max="6661" width="18.86328125" style="120" bestFit="1" customWidth="1"/>
    <col min="6662" max="6911" width="8.86328125" style="120"/>
    <col min="6912" max="6912" width="6.33203125" style="120" customWidth="1"/>
    <col min="6913" max="6913" width="56.46484375" style="120" customWidth="1"/>
    <col min="6914" max="6914" width="8" style="120" customWidth="1"/>
    <col min="6915" max="6915" width="6.6640625" style="120" bestFit="1" customWidth="1"/>
    <col min="6916" max="6916" width="11.6640625" style="120" bestFit="1" customWidth="1"/>
    <col min="6917" max="6917" width="18.86328125" style="120" bestFit="1" customWidth="1"/>
    <col min="6918" max="7167" width="8.86328125" style="120"/>
    <col min="7168" max="7168" width="6.33203125" style="120" customWidth="1"/>
    <col min="7169" max="7169" width="56.46484375" style="120" customWidth="1"/>
    <col min="7170" max="7170" width="8" style="120" customWidth="1"/>
    <col min="7171" max="7171" width="6.6640625" style="120" bestFit="1" customWidth="1"/>
    <col min="7172" max="7172" width="11.6640625" style="120" bestFit="1" customWidth="1"/>
    <col min="7173" max="7173" width="18.86328125" style="120" bestFit="1" customWidth="1"/>
    <col min="7174" max="7423" width="8.86328125" style="120"/>
    <col min="7424" max="7424" width="6.33203125" style="120" customWidth="1"/>
    <col min="7425" max="7425" width="56.46484375" style="120" customWidth="1"/>
    <col min="7426" max="7426" width="8" style="120" customWidth="1"/>
    <col min="7427" max="7427" width="6.6640625" style="120" bestFit="1" customWidth="1"/>
    <col min="7428" max="7428" width="11.6640625" style="120" bestFit="1" customWidth="1"/>
    <col min="7429" max="7429" width="18.86328125" style="120" bestFit="1" customWidth="1"/>
    <col min="7430" max="7679" width="8.86328125" style="120"/>
    <col min="7680" max="7680" width="6.33203125" style="120" customWidth="1"/>
    <col min="7681" max="7681" width="56.46484375" style="120" customWidth="1"/>
    <col min="7682" max="7682" width="8" style="120" customWidth="1"/>
    <col min="7683" max="7683" width="6.6640625" style="120" bestFit="1" customWidth="1"/>
    <col min="7684" max="7684" width="11.6640625" style="120" bestFit="1" customWidth="1"/>
    <col min="7685" max="7685" width="18.86328125" style="120" bestFit="1" customWidth="1"/>
    <col min="7686" max="7935" width="8.86328125" style="120"/>
    <col min="7936" max="7936" width="6.33203125" style="120" customWidth="1"/>
    <col min="7937" max="7937" width="56.46484375" style="120" customWidth="1"/>
    <col min="7938" max="7938" width="8" style="120" customWidth="1"/>
    <col min="7939" max="7939" width="6.6640625" style="120" bestFit="1" customWidth="1"/>
    <col min="7940" max="7940" width="11.6640625" style="120" bestFit="1" customWidth="1"/>
    <col min="7941" max="7941" width="18.86328125" style="120" bestFit="1" customWidth="1"/>
    <col min="7942" max="8191" width="8.86328125" style="120"/>
    <col min="8192" max="8192" width="6.33203125" style="120" customWidth="1"/>
    <col min="8193" max="8193" width="56.46484375" style="120" customWidth="1"/>
    <col min="8194" max="8194" width="8" style="120" customWidth="1"/>
    <col min="8195" max="8195" width="6.6640625" style="120" bestFit="1" customWidth="1"/>
    <col min="8196" max="8196" width="11.6640625" style="120" bestFit="1" customWidth="1"/>
    <col min="8197" max="8197" width="18.86328125" style="120" bestFit="1" customWidth="1"/>
    <col min="8198" max="8447" width="8.86328125" style="120"/>
    <col min="8448" max="8448" width="6.33203125" style="120" customWidth="1"/>
    <col min="8449" max="8449" width="56.46484375" style="120" customWidth="1"/>
    <col min="8450" max="8450" width="8" style="120" customWidth="1"/>
    <col min="8451" max="8451" width="6.6640625" style="120" bestFit="1" customWidth="1"/>
    <col min="8452" max="8452" width="11.6640625" style="120" bestFit="1" customWidth="1"/>
    <col min="8453" max="8453" width="18.86328125" style="120" bestFit="1" customWidth="1"/>
    <col min="8454" max="8703" width="8.86328125" style="120"/>
    <col min="8704" max="8704" width="6.33203125" style="120" customWidth="1"/>
    <col min="8705" max="8705" width="56.46484375" style="120" customWidth="1"/>
    <col min="8706" max="8706" width="8" style="120" customWidth="1"/>
    <col min="8707" max="8707" width="6.6640625" style="120" bestFit="1" customWidth="1"/>
    <col min="8708" max="8708" width="11.6640625" style="120" bestFit="1" customWidth="1"/>
    <col min="8709" max="8709" width="18.86328125" style="120" bestFit="1" customWidth="1"/>
    <col min="8710" max="8959" width="8.86328125" style="120"/>
    <col min="8960" max="8960" width="6.33203125" style="120" customWidth="1"/>
    <col min="8961" max="8961" width="56.46484375" style="120" customWidth="1"/>
    <col min="8962" max="8962" width="8" style="120" customWidth="1"/>
    <col min="8963" max="8963" width="6.6640625" style="120" bestFit="1" customWidth="1"/>
    <col min="8964" max="8964" width="11.6640625" style="120" bestFit="1" customWidth="1"/>
    <col min="8965" max="8965" width="18.86328125" style="120" bestFit="1" customWidth="1"/>
    <col min="8966" max="9215" width="8.86328125" style="120"/>
    <col min="9216" max="9216" width="6.33203125" style="120" customWidth="1"/>
    <col min="9217" max="9217" width="56.46484375" style="120" customWidth="1"/>
    <col min="9218" max="9218" width="8" style="120" customWidth="1"/>
    <col min="9219" max="9219" width="6.6640625" style="120" bestFit="1" customWidth="1"/>
    <col min="9220" max="9220" width="11.6640625" style="120" bestFit="1" customWidth="1"/>
    <col min="9221" max="9221" width="18.86328125" style="120" bestFit="1" customWidth="1"/>
    <col min="9222" max="9471" width="8.86328125" style="120"/>
    <col min="9472" max="9472" width="6.33203125" style="120" customWidth="1"/>
    <col min="9473" max="9473" width="56.46484375" style="120" customWidth="1"/>
    <col min="9474" max="9474" width="8" style="120" customWidth="1"/>
    <col min="9475" max="9475" width="6.6640625" style="120" bestFit="1" customWidth="1"/>
    <col min="9476" max="9476" width="11.6640625" style="120" bestFit="1" customWidth="1"/>
    <col min="9477" max="9477" width="18.86328125" style="120" bestFit="1" customWidth="1"/>
    <col min="9478" max="9727" width="8.86328125" style="120"/>
    <col min="9728" max="9728" width="6.33203125" style="120" customWidth="1"/>
    <col min="9729" max="9729" width="56.46484375" style="120" customWidth="1"/>
    <col min="9730" max="9730" width="8" style="120" customWidth="1"/>
    <col min="9731" max="9731" width="6.6640625" style="120" bestFit="1" customWidth="1"/>
    <col min="9732" max="9732" width="11.6640625" style="120" bestFit="1" customWidth="1"/>
    <col min="9733" max="9733" width="18.86328125" style="120" bestFit="1" customWidth="1"/>
    <col min="9734" max="9983" width="8.86328125" style="120"/>
    <col min="9984" max="9984" width="6.33203125" style="120" customWidth="1"/>
    <col min="9985" max="9985" width="56.46484375" style="120" customWidth="1"/>
    <col min="9986" max="9986" width="8" style="120" customWidth="1"/>
    <col min="9987" max="9987" width="6.6640625" style="120" bestFit="1" customWidth="1"/>
    <col min="9988" max="9988" width="11.6640625" style="120" bestFit="1" customWidth="1"/>
    <col min="9989" max="9989" width="18.86328125" style="120" bestFit="1" customWidth="1"/>
    <col min="9990" max="10239" width="8.86328125" style="120"/>
    <col min="10240" max="10240" width="6.33203125" style="120" customWidth="1"/>
    <col min="10241" max="10241" width="56.46484375" style="120" customWidth="1"/>
    <col min="10242" max="10242" width="8" style="120" customWidth="1"/>
    <col min="10243" max="10243" width="6.6640625" style="120" bestFit="1" customWidth="1"/>
    <col min="10244" max="10244" width="11.6640625" style="120" bestFit="1" customWidth="1"/>
    <col min="10245" max="10245" width="18.86328125" style="120" bestFit="1" customWidth="1"/>
    <col min="10246" max="10495" width="8.86328125" style="120"/>
    <col min="10496" max="10496" width="6.33203125" style="120" customWidth="1"/>
    <col min="10497" max="10497" width="56.46484375" style="120" customWidth="1"/>
    <col min="10498" max="10498" width="8" style="120" customWidth="1"/>
    <col min="10499" max="10499" width="6.6640625" style="120" bestFit="1" customWidth="1"/>
    <col min="10500" max="10500" width="11.6640625" style="120" bestFit="1" customWidth="1"/>
    <col min="10501" max="10501" width="18.86328125" style="120" bestFit="1" customWidth="1"/>
    <col min="10502" max="10751" width="8.86328125" style="120"/>
    <col min="10752" max="10752" width="6.33203125" style="120" customWidth="1"/>
    <col min="10753" max="10753" width="56.46484375" style="120" customWidth="1"/>
    <col min="10754" max="10754" width="8" style="120" customWidth="1"/>
    <col min="10755" max="10755" width="6.6640625" style="120" bestFit="1" customWidth="1"/>
    <col min="10756" max="10756" width="11.6640625" style="120" bestFit="1" customWidth="1"/>
    <col min="10757" max="10757" width="18.86328125" style="120" bestFit="1" customWidth="1"/>
    <col min="10758" max="11007" width="8.86328125" style="120"/>
    <col min="11008" max="11008" width="6.33203125" style="120" customWidth="1"/>
    <col min="11009" max="11009" width="56.46484375" style="120" customWidth="1"/>
    <col min="11010" max="11010" width="8" style="120" customWidth="1"/>
    <col min="11011" max="11011" width="6.6640625" style="120" bestFit="1" customWidth="1"/>
    <col min="11012" max="11012" width="11.6640625" style="120" bestFit="1" customWidth="1"/>
    <col min="11013" max="11013" width="18.86328125" style="120" bestFit="1" customWidth="1"/>
    <col min="11014" max="11263" width="8.86328125" style="120"/>
    <col min="11264" max="11264" width="6.33203125" style="120" customWidth="1"/>
    <col min="11265" max="11265" width="56.46484375" style="120" customWidth="1"/>
    <col min="11266" max="11266" width="8" style="120" customWidth="1"/>
    <col min="11267" max="11267" width="6.6640625" style="120" bestFit="1" customWidth="1"/>
    <col min="11268" max="11268" width="11.6640625" style="120" bestFit="1" customWidth="1"/>
    <col min="11269" max="11269" width="18.86328125" style="120" bestFit="1" customWidth="1"/>
    <col min="11270" max="11519" width="8.86328125" style="120"/>
    <col min="11520" max="11520" width="6.33203125" style="120" customWidth="1"/>
    <col min="11521" max="11521" width="56.46484375" style="120" customWidth="1"/>
    <col min="11522" max="11522" width="8" style="120" customWidth="1"/>
    <col min="11523" max="11523" width="6.6640625" style="120" bestFit="1" customWidth="1"/>
    <col min="11524" max="11524" width="11.6640625" style="120" bestFit="1" customWidth="1"/>
    <col min="11525" max="11525" width="18.86328125" style="120" bestFit="1" customWidth="1"/>
    <col min="11526" max="11775" width="8.86328125" style="120"/>
    <col min="11776" max="11776" width="6.33203125" style="120" customWidth="1"/>
    <col min="11777" max="11777" width="56.46484375" style="120" customWidth="1"/>
    <col min="11778" max="11778" width="8" style="120" customWidth="1"/>
    <col min="11779" max="11779" width="6.6640625" style="120" bestFit="1" customWidth="1"/>
    <col min="11780" max="11780" width="11.6640625" style="120" bestFit="1" customWidth="1"/>
    <col min="11781" max="11781" width="18.86328125" style="120" bestFit="1" customWidth="1"/>
    <col min="11782" max="12031" width="8.86328125" style="120"/>
    <col min="12032" max="12032" width="6.33203125" style="120" customWidth="1"/>
    <col min="12033" max="12033" width="56.46484375" style="120" customWidth="1"/>
    <col min="12034" max="12034" width="8" style="120" customWidth="1"/>
    <col min="12035" max="12035" width="6.6640625" style="120" bestFit="1" customWidth="1"/>
    <col min="12036" max="12036" width="11.6640625" style="120" bestFit="1" customWidth="1"/>
    <col min="12037" max="12037" width="18.86328125" style="120" bestFit="1" customWidth="1"/>
    <col min="12038" max="12287" width="8.86328125" style="120"/>
    <col min="12288" max="12288" width="6.33203125" style="120" customWidth="1"/>
    <col min="12289" max="12289" width="56.46484375" style="120" customWidth="1"/>
    <col min="12290" max="12290" width="8" style="120" customWidth="1"/>
    <col min="12291" max="12291" width="6.6640625" style="120" bestFit="1" customWidth="1"/>
    <col min="12292" max="12292" width="11.6640625" style="120" bestFit="1" customWidth="1"/>
    <col min="12293" max="12293" width="18.86328125" style="120" bestFit="1" customWidth="1"/>
    <col min="12294" max="12543" width="8.86328125" style="120"/>
    <col min="12544" max="12544" width="6.33203125" style="120" customWidth="1"/>
    <col min="12545" max="12545" width="56.46484375" style="120" customWidth="1"/>
    <col min="12546" max="12546" width="8" style="120" customWidth="1"/>
    <col min="12547" max="12547" width="6.6640625" style="120" bestFit="1" customWidth="1"/>
    <col min="12548" max="12548" width="11.6640625" style="120" bestFit="1" customWidth="1"/>
    <col min="12549" max="12549" width="18.86328125" style="120" bestFit="1" customWidth="1"/>
    <col min="12550" max="12799" width="8.86328125" style="120"/>
    <col min="12800" max="12800" width="6.33203125" style="120" customWidth="1"/>
    <col min="12801" max="12801" width="56.46484375" style="120" customWidth="1"/>
    <col min="12802" max="12802" width="8" style="120" customWidth="1"/>
    <col min="12803" max="12803" width="6.6640625" style="120" bestFit="1" customWidth="1"/>
    <col min="12804" max="12804" width="11.6640625" style="120" bestFit="1" customWidth="1"/>
    <col min="12805" max="12805" width="18.86328125" style="120" bestFit="1" customWidth="1"/>
    <col min="12806" max="13055" width="8.86328125" style="120"/>
    <col min="13056" max="13056" width="6.33203125" style="120" customWidth="1"/>
    <col min="13057" max="13057" width="56.46484375" style="120" customWidth="1"/>
    <col min="13058" max="13058" width="8" style="120" customWidth="1"/>
    <col min="13059" max="13059" width="6.6640625" style="120" bestFit="1" customWidth="1"/>
    <col min="13060" max="13060" width="11.6640625" style="120" bestFit="1" customWidth="1"/>
    <col min="13061" max="13061" width="18.86328125" style="120" bestFit="1" customWidth="1"/>
    <col min="13062" max="13311" width="8.86328125" style="120"/>
    <col min="13312" max="13312" width="6.33203125" style="120" customWidth="1"/>
    <col min="13313" max="13313" width="56.46484375" style="120" customWidth="1"/>
    <col min="13314" max="13314" width="8" style="120" customWidth="1"/>
    <col min="13315" max="13315" width="6.6640625" style="120" bestFit="1" customWidth="1"/>
    <col min="13316" max="13316" width="11.6640625" style="120" bestFit="1" customWidth="1"/>
    <col min="13317" max="13317" width="18.86328125" style="120" bestFit="1" customWidth="1"/>
    <col min="13318" max="13567" width="8.86328125" style="120"/>
    <col min="13568" max="13568" width="6.33203125" style="120" customWidth="1"/>
    <col min="13569" max="13569" width="56.46484375" style="120" customWidth="1"/>
    <col min="13570" max="13570" width="8" style="120" customWidth="1"/>
    <col min="13571" max="13571" width="6.6640625" style="120" bestFit="1" customWidth="1"/>
    <col min="13572" max="13572" width="11.6640625" style="120" bestFit="1" customWidth="1"/>
    <col min="13573" max="13573" width="18.86328125" style="120" bestFit="1" customWidth="1"/>
    <col min="13574" max="13823" width="8.86328125" style="120"/>
    <col min="13824" max="13824" width="6.33203125" style="120" customWidth="1"/>
    <col min="13825" max="13825" width="56.46484375" style="120" customWidth="1"/>
    <col min="13826" max="13826" width="8" style="120" customWidth="1"/>
    <col min="13827" max="13827" width="6.6640625" style="120" bestFit="1" customWidth="1"/>
    <col min="13828" max="13828" width="11.6640625" style="120" bestFit="1" customWidth="1"/>
    <col min="13829" max="13829" width="18.86328125" style="120" bestFit="1" customWidth="1"/>
    <col min="13830" max="14079" width="8.86328125" style="120"/>
    <col min="14080" max="14080" width="6.33203125" style="120" customWidth="1"/>
    <col min="14081" max="14081" width="56.46484375" style="120" customWidth="1"/>
    <col min="14082" max="14082" width="8" style="120" customWidth="1"/>
    <col min="14083" max="14083" width="6.6640625" style="120" bestFit="1" customWidth="1"/>
    <col min="14084" max="14084" width="11.6640625" style="120" bestFit="1" customWidth="1"/>
    <col min="14085" max="14085" width="18.86328125" style="120" bestFit="1" customWidth="1"/>
    <col min="14086" max="14335" width="8.86328125" style="120"/>
    <col min="14336" max="14336" width="6.33203125" style="120" customWidth="1"/>
    <col min="14337" max="14337" width="56.46484375" style="120" customWidth="1"/>
    <col min="14338" max="14338" width="8" style="120" customWidth="1"/>
    <col min="14339" max="14339" width="6.6640625" style="120" bestFit="1" customWidth="1"/>
    <col min="14340" max="14340" width="11.6640625" style="120" bestFit="1" customWidth="1"/>
    <col min="14341" max="14341" width="18.86328125" style="120" bestFit="1" customWidth="1"/>
    <col min="14342" max="14591" width="8.86328125" style="120"/>
    <col min="14592" max="14592" width="6.33203125" style="120" customWidth="1"/>
    <col min="14593" max="14593" width="56.46484375" style="120" customWidth="1"/>
    <col min="14594" max="14594" width="8" style="120" customWidth="1"/>
    <col min="14595" max="14595" width="6.6640625" style="120" bestFit="1" customWidth="1"/>
    <col min="14596" max="14596" width="11.6640625" style="120" bestFit="1" customWidth="1"/>
    <col min="14597" max="14597" width="18.86328125" style="120" bestFit="1" customWidth="1"/>
    <col min="14598" max="14847" width="8.86328125" style="120"/>
    <col min="14848" max="14848" width="6.33203125" style="120" customWidth="1"/>
    <col min="14849" max="14849" width="56.46484375" style="120" customWidth="1"/>
    <col min="14850" max="14850" width="8" style="120" customWidth="1"/>
    <col min="14851" max="14851" width="6.6640625" style="120" bestFit="1" customWidth="1"/>
    <col min="14852" max="14852" width="11.6640625" style="120" bestFit="1" customWidth="1"/>
    <col min="14853" max="14853" width="18.86328125" style="120" bestFit="1" customWidth="1"/>
    <col min="14854" max="15103" width="8.86328125" style="120"/>
    <col min="15104" max="15104" width="6.33203125" style="120" customWidth="1"/>
    <col min="15105" max="15105" width="56.46484375" style="120" customWidth="1"/>
    <col min="15106" max="15106" width="8" style="120" customWidth="1"/>
    <col min="15107" max="15107" width="6.6640625" style="120" bestFit="1" customWidth="1"/>
    <col min="15108" max="15108" width="11.6640625" style="120" bestFit="1" customWidth="1"/>
    <col min="15109" max="15109" width="18.86328125" style="120" bestFit="1" customWidth="1"/>
    <col min="15110" max="15359" width="8.86328125" style="120"/>
    <col min="15360" max="15360" width="6.33203125" style="120" customWidth="1"/>
    <col min="15361" max="15361" width="56.46484375" style="120" customWidth="1"/>
    <col min="15362" max="15362" width="8" style="120" customWidth="1"/>
    <col min="15363" max="15363" width="6.6640625" style="120" bestFit="1" customWidth="1"/>
    <col min="15364" max="15364" width="11.6640625" style="120" bestFit="1" customWidth="1"/>
    <col min="15365" max="15365" width="18.86328125" style="120" bestFit="1" customWidth="1"/>
    <col min="15366" max="15615" width="8.86328125" style="120"/>
    <col min="15616" max="15616" width="6.33203125" style="120" customWidth="1"/>
    <col min="15617" max="15617" width="56.46484375" style="120" customWidth="1"/>
    <col min="15618" max="15618" width="8" style="120" customWidth="1"/>
    <col min="15619" max="15619" width="6.6640625" style="120" bestFit="1" customWidth="1"/>
    <col min="15620" max="15620" width="11.6640625" style="120" bestFit="1" customWidth="1"/>
    <col min="15621" max="15621" width="18.86328125" style="120" bestFit="1" customWidth="1"/>
    <col min="15622" max="15871" width="8.86328125" style="120"/>
    <col min="15872" max="15872" width="6.33203125" style="120" customWidth="1"/>
    <col min="15873" max="15873" width="56.46484375" style="120" customWidth="1"/>
    <col min="15874" max="15874" width="8" style="120" customWidth="1"/>
    <col min="15875" max="15875" width="6.6640625" style="120" bestFit="1" customWidth="1"/>
    <col min="15876" max="15876" width="11.6640625" style="120" bestFit="1" customWidth="1"/>
    <col min="15877" max="15877" width="18.86328125" style="120" bestFit="1" customWidth="1"/>
    <col min="15878" max="16127" width="8.86328125" style="120"/>
    <col min="16128" max="16128" width="6.33203125" style="120" customWidth="1"/>
    <col min="16129" max="16129" width="56.46484375" style="120" customWidth="1"/>
    <col min="16130" max="16130" width="8" style="120" customWidth="1"/>
    <col min="16131" max="16131" width="6.6640625" style="120" bestFit="1" customWidth="1"/>
    <col min="16132" max="16132" width="11.6640625" style="120" bestFit="1" customWidth="1"/>
    <col min="16133" max="16133" width="18.86328125" style="120" bestFit="1" customWidth="1"/>
    <col min="16134" max="16384" width="8.86328125" style="120"/>
  </cols>
  <sheetData>
    <row r="1" spans="1:6" ht="27" customHeight="1" thickTop="1" thickBot="1" x14ac:dyDescent="0.5">
      <c r="A1" s="1" t="s">
        <v>0</v>
      </c>
      <c r="B1" s="2" t="s">
        <v>1</v>
      </c>
      <c r="C1" s="3" t="s">
        <v>2</v>
      </c>
      <c r="D1" s="2" t="s">
        <v>3</v>
      </c>
      <c r="E1" s="119" t="s">
        <v>4</v>
      </c>
      <c r="F1" s="318" t="s">
        <v>5</v>
      </c>
    </row>
    <row r="2" spans="1:6" ht="15.4" thickTop="1" x14ac:dyDescent="0.45">
      <c r="A2" s="6"/>
      <c r="B2" s="7"/>
      <c r="C2" s="121"/>
      <c r="D2" s="7"/>
      <c r="E2" s="122"/>
      <c r="F2" s="319"/>
    </row>
    <row r="3" spans="1:6" ht="45" x14ac:dyDescent="0.45">
      <c r="A3" s="6"/>
      <c r="B3" s="12" t="str">
        <f>'[1]Bill Nr. 1 Preliminaries'!B3</f>
        <v>DRILLING AND MECHANISATION OF 1No.  BOREHOLE WITH  10,000LITRES OVERHEAD STORAGE TANK AND 4No. STANDPIPES  AT VARIOUS LOCATIONS</v>
      </c>
      <c r="C3" s="121"/>
      <c r="D3" s="7"/>
      <c r="E3" s="122"/>
      <c r="F3" s="319"/>
    </row>
    <row r="4" spans="1:6" x14ac:dyDescent="0.45">
      <c r="A4" s="6"/>
      <c r="B4" s="7"/>
      <c r="C4" s="121"/>
      <c r="D4" s="7"/>
      <c r="E4" s="122"/>
      <c r="F4" s="319"/>
    </row>
    <row r="5" spans="1:6" ht="30" x14ac:dyDescent="0.45">
      <c r="A5" s="6"/>
      <c r="B5" s="12" t="s">
        <v>415</v>
      </c>
      <c r="C5" s="121"/>
      <c r="D5" s="7"/>
      <c r="E5" s="122"/>
      <c r="F5" s="319"/>
    </row>
    <row r="6" spans="1:6" x14ac:dyDescent="0.45">
      <c r="A6" s="6"/>
      <c r="B6" s="7"/>
      <c r="C6" s="121"/>
      <c r="D6" s="7"/>
      <c r="E6" s="122"/>
      <c r="F6" s="319"/>
    </row>
    <row r="7" spans="1:6" x14ac:dyDescent="0.45">
      <c r="A7" s="6"/>
      <c r="B7" s="123" t="s">
        <v>363</v>
      </c>
      <c r="C7" s="121"/>
      <c r="D7" s="7"/>
      <c r="E7" s="122"/>
      <c r="F7" s="319"/>
    </row>
    <row r="8" spans="1:6" x14ac:dyDescent="0.45">
      <c r="A8" s="6"/>
      <c r="B8" s="7"/>
      <c r="C8" s="121"/>
      <c r="D8" s="7"/>
      <c r="E8" s="122"/>
      <c r="F8" s="319"/>
    </row>
    <row r="9" spans="1:6" x14ac:dyDescent="0.45">
      <c r="A9" s="6"/>
      <c r="B9" s="123" t="s">
        <v>364</v>
      </c>
      <c r="C9" s="121"/>
      <c r="D9" s="7"/>
      <c r="E9" s="122"/>
      <c r="F9" s="319"/>
    </row>
    <row r="10" spans="1:6" x14ac:dyDescent="0.45">
      <c r="A10" s="6"/>
      <c r="B10" s="7"/>
      <c r="C10" s="121"/>
      <c r="D10" s="7"/>
      <c r="E10" s="122"/>
      <c r="F10" s="319"/>
    </row>
    <row r="11" spans="1:6" ht="30" x14ac:dyDescent="0.45">
      <c r="A11" s="14" t="s">
        <v>9</v>
      </c>
      <c r="B11" s="124" t="s">
        <v>365</v>
      </c>
      <c r="C11" s="43">
        <v>14</v>
      </c>
      <c r="D11" s="17" t="s">
        <v>111</v>
      </c>
      <c r="E11" s="125"/>
      <c r="F11" s="320">
        <f>C11*E11</f>
        <v>0</v>
      </c>
    </row>
    <row r="12" spans="1:6" x14ac:dyDescent="0.45">
      <c r="A12" s="14"/>
      <c r="B12" s="126"/>
      <c r="C12" s="43"/>
      <c r="D12" s="17"/>
      <c r="E12" s="125"/>
      <c r="F12" s="320"/>
    </row>
    <row r="13" spans="1:6" x14ac:dyDescent="0.45">
      <c r="A13" s="14" t="s">
        <v>12</v>
      </c>
      <c r="B13" s="124" t="s">
        <v>366</v>
      </c>
      <c r="C13" s="43">
        <v>6</v>
      </c>
      <c r="D13" s="17" t="s">
        <v>111</v>
      </c>
      <c r="E13" s="125"/>
      <c r="F13" s="320">
        <f>C13*E13</f>
        <v>0</v>
      </c>
    </row>
    <row r="14" spans="1:6" x14ac:dyDescent="0.45">
      <c r="A14" s="14"/>
      <c r="B14" s="126"/>
      <c r="C14" s="43"/>
      <c r="D14" s="17"/>
      <c r="E14" s="125"/>
      <c r="F14" s="320"/>
    </row>
    <row r="15" spans="1:6" x14ac:dyDescent="0.45">
      <c r="A15" s="14"/>
      <c r="B15" s="127" t="s">
        <v>367</v>
      </c>
      <c r="C15" s="43"/>
      <c r="D15" s="17"/>
      <c r="E15" s="125"/>
      <c r="F15" s="320"/>
    </row>
    <row r="16" spans="1:6" x14ac:dyDescent="0.45">
      <c r="A16" s="14"/>
      <c r="B16" s="126"/>
      <c r="C16" s="43"/>
      <c r="D16" s="17"/>
      <c r="E16" s="125"/>
      <c r="F16" s="320"/>
    </row>
    <row r="17" spans="1:6" ht="30" x14ac:dyDescent="0.45">
      <c r="A17" s="14" t="s">
        <v>15</v>
      </c>
      <c r="B17" s="124" t="s">
        <v>368</v>
      </c>
      <c r="C17" s="43">
        <v>12</v>
      </c>
      <c r="D17" s="17" t="s">
        <v>111</v>
      </c>
      <c r="E17" s="125"/>
      <c r="F17" s="320">
        <f>C17*E17</f>
        <v>0</v>
      </c>
    </row>
    <row r="18" spans="1:6" x14ac:dyDescent="0.45">
      <c r="A18" s="14"/>
      <c r="B18" s="127"/>
      <c r="C18" s="43"/>
      <c r="D18" s="17"/>
      <c r="E18" s="125"/>
      <c r="F18" s="320"/>
    </row>
    <row r="19" spans="1:6" x14ac:dyDescent="0.45">
      <c r="A19" s="14"/>
      <c r="B19" s="127" t="s">
        <v>369</v>
      </c>
      <c r="C19" s="43"/>
      <c r="D19" s="17"/>
      <c r="E19" s="125"/>
      <c r="F19" s="320"/>
    </row>
    <row r="20" spans="1:6" x14ac:dyDescent="0.45">
      <c r="A20" s="14"/>
      <c r="B20" s="127"/>
      <c r="C20" s="43"/>
      <c r="D20" s="17"/>
      <c r="E20" s="125"/>
      <c r="F20" s="320"/>
    </row>
    <row r="21" spans="1:6" x14ac:dyDescent="0.45">
      <c r="A21" s="14" t="s">
        <v>17</v>
      </c>
      <c r="B21" s="128" t="s">
        <v>370</v>
      </c>
      <c r="C21" s="43">
        <v>2</v>
      </c>
      <c r="D21" s="17" t="s">
        <v>111</v>
      </c>
      <c r="E21" s="125"/>
      <c r="F21" s="320">
        <f>C21*E21</f>
        <v>0</v>
      </c>
    </row>
    <row r="22" spans="1:6" x14ac:dyDescent="0.45">
      <c r="A22" s="14"/>
      <c r="B22" s="128"/>
      <c r="C22" s="43"/>
      <c r="D22" s="17"/>
      <c r="E22" s="125"/>
      <c r="F22" s="320"/>
    </row>
    <row r="23" spans="1:6" x14ac:dyDescent="0.45">
      <c r="A23" s="14" t="s">
        <v>23</v>
      </c>
      <c r="B23" s="128" t="s">
        <v>371</v>
      </c>
      <c r="C23" s="43">
        <v>2</v>
      </c>
      <c r="D23" s="17" t="s">
        <v>111</v>
      </c>
      <c r="E23" s="125"/>
      <c r="F23" s="320">
        <f>C23*E23</f>
        <v>0</v>
      </c>
    </row>
    <row r="24" spans="1:6" x14ac:dyDescent="0.45">
      <c r="A24" s="14"/>
      <c r="B24" s="127"/>
      <c r="C24" s="43"/>
      <c r="D24" s="17"/>
      <c r="E24" s="125"/>
      <c r="F24" s="320"/>
    </row>
    <row r="25" spans="1:6" x14ac:dyDescent="0.45">
      <c r="A25" s="14"/>
      <c r="B25" s="127" t="s">
        <v>372</v>
      </c>
      <c r="C25" s="43"/>
      <c r="D25" s="17"/>
      <c r="E25" s="125"/>
      <c r="F25" s="320"/>
    </row>
    <row r="26" spans="1:6" x14ac:dyDescent="0.45">
      <c r="A26" s="14"/>
      <c r="B26" s="127"/>
      <c r="C26" s="43"/>
      <c r="D26" s="17"/>
      <c r="E26" s="125"/>
      <c r="F26" s="320"/>
    </row>
    <row r="27" spans="1:6" ht="45" x14ac:dyDescent="0.45">
      <c r="A27" s="14" t="s">
        <v>27</v>
      </c>
      <c r="B27" s="124" t="s">
        <v>373</v>
      </c>
      <c r="C27" s="43">
        <v>24</v>
      </c>
      <c r="D27" s="17" t="s">
        <v>64</v>
      </c>
      <c r="E27" s="125"/>
      <c r="F27" s="320">
        <f>C27*E27</f>
        <v>0</v>
      </c>
    </row>
    <row r="28" spans="1:6" x14ac:dyDescent="0.45">
      <c r="A28" s="14"/>
      <c r="B28" s="127"/>
      <c r="C28" s="43"/>
      <c r="D28" s="17"/>
      <c r="E28" s="125"/>
      <c r="F28" s="320"/>
    </row>
    <row r="29" spans="1:6" x14ac:dyDescent="0.45">
      <c r="A29" s="14"/>
      <c r="B29" s="127"/>
      <c r="C29" s="43"/>
      <c r="D29" s="17"/>
      <c r="E29" s="125"/>
      <c r="F29" s="320"/>
    </row>
    <row r="30" spans="1:6" x14ac:dyDescent="0.45">
      <c r="A30" s="14"/>
      <c r="B30" s="127"/>
      <c r="C30" s="43"/>
      <c r="D30" s="17"/>
      <c r="E30" s="125"/>
      <c r="F30" s="320"/>
    </row>
    <row r="31" spans="1:6" x14ac:dyDescent="0.45">
      <c r="A31" s="14"/>
      <c r="B31" s="127"/>
      <c r="C31" s="43"/>
      <c r="D31" s="17"/>
      <c r="E31" s="125"/>
      <c r="F31" s="320"/>
    </row>
    <row r="32" spans="1:6" x14ac:dyDescent="0.45">
      <c r="A32" s="14"/>
      <c r="B32" s="127"/>
      <c r="C32" s="43"/>
      <c r="D32" s="17"/>
      <c r="E32" s="125"/>
      <c r="F32" s="320"/>
    </row>
    <row r="33" spans="1:6" x14ac:dyDescent="0.45">
      <c r="A33" s="14"/>
      <c r="B33" s="127"/>
      <c r="C33" s="43"/>
      <c r="D33" s="17"/>
      <c r="E33" s="125"/>
      <c r="F33" s="320"/>
    </row>
    <row r="34" spans="1:6" x14ac:dyDescent="0.45">
      <c r="A34" s="14"/>
      <c r="B34" s="127"/>
      <c r="C34" s="43"/>
      <c r="D34" s="17"/>
      <c r="E34" s="125"/>
      <c r="F34" s="320"/>
    </row>
    <row r="35" spans="1:6" x14ac:dyDescent="0.45">
      <c r="A35" s="14"/>
      <c r="B35" s="127"/>
      <c r="C35" s="43"/>
      <c r="D35" s="17"/>
      <c r="E35" s="125"/>
      <c r="F35" s="320"/>
    </row>
    <row r="36" spans="1:6" x14ac:dyDescent="0.45">
      <c r="A36" s="14"/>
      <c r="B36" s="127"/>
      <c r="C36" s="43"/>
      <c r="D36" s="17"/>
      <c r="E36" s="125"/>
      <c r="F36" s="320"/>
    </row>
    <row r="37" spans="1:6" x14ac:dyDescent="0.45">
      <c r="A37" s="14"/>
      <c r="B37" s="127"/>
      <c r="C37" s="43"/>
      <c r="D37" s="17"/>
      <c r="E37" s="125"/>
      <c r="F37" s="320"/>
    </row>
    <row r="38" spans="1:6" x14ac:dyDescent="0.45">
      <c r="A38" s="14"/>
      <c r="B38" s="127"/>
      <c r="C38" s="43"/>
      <c r="D38" s="17"/>
      <c r="E38" s="125"/>
      <c r="F38" s="320"/>
    </row>
    <row r="39" spans="1:6" x14ac:dyDescent="0.45">
      <c r="A39" s="14"/>
      <c r="B39" s="127"/>
      <c r="C39" s="43"/>
      <c r="D39" s="17"/>
      <c r="E39" s="125"/>
      <c r="F39" s="320"/>
    </row>
    <row r="40" spans="1:6" x14ac:dyDescent="0.45">
      <c r="A40" s="14"/>
      <c r="B40" s="127"/>
      <c r="C40" s="43"/>
      <c r="D40" s="17"/>
      <c r="E40" s="125"/>
      <c r="F40" s="320"/>
    </row>
    <row r="41" spans="1:6" x14ac:dyDescent="0.45">
      <c r="A41" s="14"/>
      <c r="B41" s="127"/>
      <c r="C41" s="43"/>
      <c r="D41" s="17"/>
      <c r="E41" s="125"/>
      <c r="F41" s="320"/>
    </row>
    <row r="42" spans="1:6" x14ac:dyDescent="0.45">
      <c r="A42" s="14"/>
      <c r="B42" s="127"/>
      <c r="C42" s="43"/>
      <c r="D42" s="17"/>
      <c r="E42" s="125"/>
      <c r="F42" s="320"/>
    </row>
    <row r="43" spans="1:6" x14ac:dyDescent="0.45">
      <c r="A43" s="14"/>
      <c r="B43" s="127"/>
      <c r="C43" s="43"/>
      <c r="D43" s="17"/>
      <c r="E43" s="125"/>
      <c r="F43" s="320"/>
    </row>
    <row r="44" spans="1:6" ht="15.4" thickBot="1" x14ac:dyDescent="0.5">
      <c r="A44" s="14"/>
      <c r="B44" s="127"/>
      <c r="C44" s="43"/>
      <c r="D44" s="17"/>
      <c r="E44" s="125"/>
      <c r="F44" s="320"/>
    </row>
    <row r="45" spans="1:6" ht="15.4" thickTop="1" x14ac:dyDescent="0.45">
      <c r="A45" s="136"/>
      <c r="B45" s="137" t="str">
        <f>B7</f>
        <v>GROUNDWORKS</v>
      </c>
      <c r="C45" s="138"/>
      <c r="D45" s="139"/>
      <c r="E45" s="140"/>
      <c r="F45" s="322"/>
    </row>
    <row r="46" spans="1:6" ht="15.4" thickBot="1" x14ac:dyDescent="0.5">
      <c r="A46" s="141"/>
      <c r="B46" s="142" t="s">
        <v>191</v>
      </c>
      <c r="C46" s="143"/>
      <c r="D46" s="144"/>
      <c r="E46" s="145"/>
      <c r="F46" s="323">
        <f>SUM(F11:F43)</f>
        <v>0</v>
      </c>
    </row>
    <row r="47" spans="1:6" ht="15.4" thickTop="1" x14ac:dyDescent="0.45">
      <c r="A47" s="146"/>
      <c r="C47" s="147"/>
      <c r="D47" s="146"/>
      <c r="E47" s="148"/>
      <c r="F47" s="324"/>
    </row>
    <row r="48" spans="1:6" x14ac:dyDescent="0.45">
      <c r="A48" s="14"/>
      <c r="B48" s="127"/>
      <c r="C48" s="43"/>
      <c r="D48" s="17"/>
      <c r="E48" s="125"/>
      <c r="F48" s="320"/>
    </row>
    <row r="49" spans="1:6" x14ac:dyDescent="0.45">
      <c r="A49" s="14"/>
      <c r="B49" s="130" t="s">
        <v>374</v>
      </c>
      <c r="C49" s="43"/>
      <c r="D49" s="17"/>
      <c r="E49" s="125"/>
      <c r="F49" s="320"/>
    </row>
    <row r="50" spans="1:6" x14ac:dyDescent="0.45">
      <c r="A50" s="14"/>
      <c r="B50" s="130"/>
      <c r="C50" s="43"/>
      <c r="D50" s="17"/>
      <c r="E50" s="125"/>
      <c r="F50" s="320"/>
    </row>
    <row r="51" spans="1:6" x14ac:dyDescent="0.45">
      <c r="A51" s="14"/>
      <c r="B51" s="130" t="s">
        <v>375</v>
      </c>
      <c r="C51" s="43"/>
      <c r="D51" s="17"/>
      <c r="E51" s="125"/>
      <c r="F51" s="320"/>
    </row>
    <row r="52" spans="1:6" x14ac:dyDescent="0.45">
      <c r="A52" s="14"/>
      <c r="B52" s="130"/>
      <c r="C52" s="43"/>
      <c r="D52" s="17"/>
      <c r="E52" s="125"/>
      <c r="F52" s="320"/>
    </row>
    <row r="53" spans="1:6" ht="30" x14ac:dyDescent="0.45">
      <c r="A53" s="14" t="s">
        <v>9</v>
      </c>
      <c r="B53" s="131" t="s">
        <v>376</v>
      </c>
      <c r="C53" s="43">
        <v>2</v>
      </c>
      <c r="D53" s="17" t="s">
        <v>111</v>
      </c>
      <c r="E53" s="125"/>
      <c r="F53" s="320">
        <f>C53*E53</f>
        <v>0</v>
      </c>
    </row>
    <row r="54" spans="1:6" x14ac:dyDescent="0.45">
      <c r="A54" s="14"/>
      <c r="B54" s="130"/>
      <c r="C54" s="43"/>
      <c r="D54" s="17"/>
      <c r="E54" s="125"/>
      <c r="F54" s="320"/>
    </row>
    <row r="55" spans="1:6" x14ac:dyDescent="0.45">
      <c r="A55" s="14" t="s">
        <v>12</v>
      </c>
      <c r="B55" s="131" t="s">
        <v>377</v>
      </c>
      <c r="C55" s="43">
        <v>2</v>
      </c>
      <c r="D55" s="17" t="s">
        <v>111</v>
      </c>
      <c r="E55" s="125"/>
      <c r="F55" s="320">
        <f>C55*E55</f>
        <v>0</v>
      </c>
    </row>
    <row r="56" spans="1:6" x14ac:dyDescent="0.45">
      <c r="A56" s="14"/>
      <c r="B56" s="164"/>
      <c r="C56" s="43"/>
      <c r="D56" s="17"/>
      <c r="E56" s="125"/>
      <c r="F56" s="320"/>
    </row>
    <row r="57" spans="1:6" ht="60" x14ac:dyDescent="0.45">
      <c r="A57" s="14" t="s">
        <v>15</v>
      </c>
      <c r="B57" s="164" t="s">
        <v>378</v>
      </c>
      <c r="C57" s="43">
        <v>2</v>
      </c>
      <c r="D57" s="17" t="s">
        <v>241</v>
      </c>
      <c r="E57" s="125"/>
      <c r="F57" s="320">
        <f>C57*E57</f>
        <v>0</v>
      </c>
    </row>
    <row r="58" spans="1:6" x14ac:dyDescent="0.45">
      <c r="A58" s="14"/>
      <c r="B58" s="164"/>
      <c r="C58" s="43"/>
      <c r="D58" s="17"/>
      <c r="E58" s="125"/>
      <c r="F58" s="320"/>
    </row>
    <row r="59" spans="1:6" ht="49.25" customHeight="1" x14ac:dyDescent="0.45">
      <c r="A59" s="14" t="s">
        <v>17</v>
      </c>
      <c r="B59" s="164" t="s">
        <v>379</v>
      </c>
      <c r="C59" s="43">
        <v>2</v>
      </c>
      <c r="D59" s="17" t="s">
        <v>241</v>
      </c>
      <c r="E59" s="125"/>
      <c r="F59" s="320">
        <f>C59*E59</f>
        <v>0</v>
      </c>
    </row>
    <row r="60" spans="1:6" x14ac:dyDescent="0.45">
      <c r="A60" s="14"/>
      <c r="B60" s="164"/>
      <c r="C60" s="43"/>
      <c r="D60" s="17"/>
      <c r="E60" s="125"/>
      <c r="F60" s="320"/>
    </row>
    <row r="61" spans="1:6" x14ac:dyDescent="0.45">
      <c r="A61" s="14"/>
      <c r="B61" s="220" t="s">
        <v>220</v>
      </c>
      <c r="C61" s="43"/>
      <c r="D61" s="17"/>
      <c r="E61" s="125"/>
      <c r="F61" s="320"/>
    </row>
    <row r="62" spans="1:6" x14ac:dyDescent="0.45">
      <c r="A62" s="14"/>
      <c r="B62" s="127"/>
      <c r="C62" s="43"/>
      <c r="D62" s="17"/>
      <c r="E62" s="125"/>
      <c r="F62" s="320"/>
    </row>
    <row r="63" spans="1:6" ht="30" x14ac:dyDescent="0.45">
      <c r="A63" s="14" t="s">
        <v>23</v>
      </c>
      <c r="B63" s="131" t="s">
        <v>380</v>
      </c>
      <c r="C63" s="132">
        <v>46</v>
      </c>
      <c r="D63" s="17" t="s">
        <v>222</v>
      </c>
      <c r="E63" s="125"/>
      <c r="F63" s="320">
        <f>C63*E63</f>
        <v>0</v>
      </c>
    </row>
    <row r="64" spans="1:6" x14ac:dyDescent="0.45">
      <c r="A64" s="14"/>
      <c r="B64" s="129"/>
      <c r="C64" s="43"/>
      <c r="D64" s="17"/>
      <c r="E64" s="125"/>
      <c r="F64" s="320"/>
    </row>
    <row r="65" spans="1:6" x14ac:dyDescent="0.45">
      <c r="A65" s="14"/>
      <c r="B65" s="175" t="s">
        <v>123</v>
      </c>
      <c r="C65" s="132"/>
      <c r="D65" s="17"/>
      <c r="E65" s="125"/>
      <c r="F65" s="320"/>
    </row>
    <row r="66" spans="1:6" x14ac:dyDescent="0.45">
      <c r="A66" s="14"/>
      <c r="B66" s="128"/>
      <c r="C66" s="43"/>
      <c r="D66" s="17"/>
      <c r="E66" s="125"/>
      <c r="F66" s="320"/>
    </row>
    <row r="67" spans="1:6" x14ac:dyDescent="0.45">
      <c r="A67" s="14" t="s">
        <v>27</v>
      </c>
      <c r="B67" s="131" t="s">
        <v>381</v>
      </c>
      <c r="C67" s="132">
        <v>14</v>
      </c>
      <c r="D67" s="17" t="s">
        <v>64</v>
      </c>
      <c r="E67" s="125"/>
      <c r="F67" s="320">
        <f>C67*E67</f>
        <v>0</v>
      </c>
    </row>
    <row r="68" spans="1:6" x14ac:dyDescent="0.45">
      <c r="A68" s="14"/>
      <c r="B68" s="128"/>
      <c r="C68" s="43"/>
      <c r="D68" s="17"/>
      <c r="E68" s="125"/>
      <c r="F68" s="320"/>
    </row>
    <row r="69" spans="1:6" ht="30" x14ac:dyDescent="0.45">
      <c r="A69" s="14" t="s">
        <v>31</v>
      </c>
      <c r="B69" s="131" t="s">
        <v>382</v>
      </c>
      <c r="C69" s="132">
        <v>2</v>
      </c>
      <c r="D69" s="17" t="s">
        <v>64</v>
      </c>
      <c r="E69" s="125"/>
      <c r="F69" s="320">
        <f>C69*E69</f>
        <v>0</v>
      </c>
    </row>
    <row r="70" spans="1:6" x14ac:dyDescent="0.45">
      <c r="A70" s="14"/>
      <c r="B70" s="128"/>
      <c r="C70" s="43"/>
      <c r="D70" s="17"/>
      <c r="E70" s="125"/>
      <c r="F70" s="320"/>
    </row>
    <row r="71" spans="1:6" x14ac:dyDescent="0.45">
      <c r="A71" s="14" t="s">
        <v>35</v>
      </c>
      <c r="B71" s="128" t="s">
        <v>383</v>
      </c>
      <c r="C71" s="43">
        <v>4</v>
      </c>
      <c r="D71" s="17" t="s">
        <v>64</v>
      </c>
      <c r="E71" s="125"/>
      <c r="F71" s="320">
        <f>C71*E71</f>
        <v>0</v>
      </c>
    </row>
    <row r="72" spans="1:6" x14ac:dyDescent="0.45">
      <c r="A72" s="14"/>
      <c r="B72" s="128"/>
      <c r="C72" s="43"/>
      <c r="D72" s="17"/>
      <c r="E72" s="125"/>
      <c r="F72" s="320"/>
    </row>
    <row r="73" spans="1:6" x14ac:dyDescent="0.45">
      <c r="A73" s="14" t="s">
        <v>38</v>
      </c>
      <c r="B73" s="128" t="s">
        <v>384</v>
      </c>
      <c r="C73" s="132">
        <v>18</v>
      </c>
      <c r="D73" s="17" t="s">
        <v>64</v>
      </c>
      <c r="E73" s="125"/>
      <c r="F73" s="320">
        <f>C73*E73</f>
        <v>0</v>
      </c>
    </row>
    <row r="74" spans="1:6" x14ac:dyDescent="0.45">
      <c r="A74" s="14"/>
      <c r="B74" s="128"/>
      <c r="C74" s="43"/>
      <c r="D74" s="17"/>
      <c r="E74" s="125"/>
      <c r="F74" s="320"/>
    </row>
    <row r="75" spans="1:6" x14ac:dyDescent="0.45">
      <c r="A75" s="14" t="s">
        <v>73</v>
      </c>
      <c r="B75" s="128" t="s">
        <v>385</v>
      </c>
      <c r="C75" s="132">
        <v>12</v>
      </c>
      <c r="D75" s="17" t="s">
        <v>64</v>
      </c>
      <c r="E75" s="125"/>
      <c r="F75" s="320">
        <f>C75*E75</f>
        <v>0</v>
      </c>
    </row>
    <row r="76" spans="1:6" x14ac:dyDescent="0.45">
      <c r="A76" s="14"/>
      <c r="B76" s="128"/>
      <c r="C76" s="43"/>
      <c r="D76" s="17"/>
      <c r="E76" s="125"/>
      <c r="F76" s="320"/>
    </row>
    <row r="77" spans="1:6" x14ac:dyDescent="0.45">
      <c r="A77" s="14"/>
      <c r="B77" s="128"/>
      <c r="C77" s="132"/>
      <c r="D77" s="17"/>
      <c r="E77" s="125"/>
      <c r="F77" s="320"/>
    </row>
    <row r="78" spans="1:6" x14ac:dyDescent="0.45">
      <c r="A78" s="14"/>
      <c r="B78" s="128"/>
      <c r="C78" s="43"/>
      <c r="D78" s="17"/>
      <c r="E78" s="125"/>
      <c r="F78" s="320"/>
    </row>
    <row r="79" spans="1:6" x14ac:dyDescent="0.45">
      <c r="A79" s="14"/>
      <c r="B79" s="128"/>
      <c r="C79" s="132"/>
      <c r="D79" s="17"/>
      <c r="E79" s="125"/>
      <c r="F79" s="320"/>
    </row>
    <row r="80" spans="1:6" x14ac:dyDescent="0.45">
      <c r="A80" s="14"/>
      <c r="B80" s="128"/>
      <c r="C80" s="43"/>
      <c r="D80" s="17"/>
      <c r="E80" s="125"/>
      <c r="F80" s="320"/>
    </row>
    <row r="81" spans="1:6" x14ac:dyDescent="0.45">
      <c r="A81" s="14"/>
      <c r="B81" s="128"/>
      <c r="C81" s="132"/>
      <c r="D81" s="17"/>
      <c r="E81" s="125"/>
      <c r="F81" s="320"/>
    </row>
    <row r="82" spans="1:6" x14ac:dyDescent="0.45">
      <c r="A82" s="14"/>
      <c r="B82" s="128"/>
      <c r="C82" s="43"/>
      <c r="D82" s="17"/>
      <c r="E82" s="125"/>
      <c r="F82" s="320"/>
    </row>
    <row r="83" spans="1:6" x14ac:dyDescent="0.45">
      <c r="A83" s="14"/>
      <c r="B83" s="128"/>
      <c r="C83" s="132"/>
      <c r="D83" s="17"/>
      <c r="E83" s="125"/>
      <c r="F83" s="320"/>
    </row>
    <row r="84" spans="1:6" x14ac:dyDescent="0.45">
      <c r="A84" s="14"/>
      <c r="B84" s="128"/>
      <c r="C84" s="43"/>
      <c r="D84" s="17"/>
      <c r="E84" s="125"/>
      <c r="F84" s="320"/>
    </row>
    <row r="85" spans="1:6" x14ac:dyDescent="0.45">
      <c r="A85" s="14"/>
      <c r="B85" s="128"/>
      <c r="C85" s="133"/>
      <c r="D85" s="17"/>
      <c r="E85" s="134"/>
      <c r="F85" s="321"/>
    </row>
    <row r="86" spans="1:6" x14ac:dyDescent="0.45">
      <c r="A86" s="14"/>
      <c r="B86" s="128"/>
      <c r="C86" s="43"/>
      <c r="D86" s="17"/>
      <c r="E86" s="125"/>
      <c r="F86" s="320"/>
    </row>
    <row r="87" spans="1:6" x14ac:dyDescent="0.45">
      <c r="A87" s="14"/>
      <c r="B87" s="128"/>
      <c r="C87" s="135"/>
      <c r="D87" s="17"/>
      <c r="E87" s="125"/>
      <c r="F87" s="320"/>
    </row>
    <row r="88" spans="1:6" ht="15.4" thickBot="1" x14ac:dyDescent="0.5">
      <c r="A88" s="14"/>
      <c r="B88" s="128"/>
      <c r="C88" s="43"/>
      <c r="D88" s="17"/>
      <c r="E88" s="125"/>
      <c r="F88" s="320"/>
    </row>
    <row r="89" spans="1:6" ht="15.4" thickTop="1" x14ac:dyDescent="0.45">
      <c r="A89" s="136"/>
      <c r="B89" s="137" t="str">
        <f>B49</f>
        <v>IN-SITU CONCRETE</v>
      </c>
      <c r="C89" s="138"/>
      <c r="D89" s="139"/>
      <c r="E89" s="140"/>
      <c r="F89" s="322"/>
    </row>
    <row r="90" spans="1:6" ht="15.4" thickBot="1" x14ac:dyDescent="0.5">
      <c r="A90" s="141"/>
      <c r="B90" s="142" t="s">
        <v>191</v>
      </c>
      <c r="C90" s="143"/>
      <c r="D90" s="144"/>
      <c r="E90" s="145"/>
      <c r="F90" s="323">
        <f>SUM(F49:F82)</f>
        <v>0</v>
      </c>
    </row>
    <row r="91" spans="1:6" ht="15.4" thickTop="1" x14ac:dyDescent="0.45">
      <c r="A91" s="146"/>
      <c r="C91" s="147"/>
      <c r="D91" s="146"/>
      <c r="E91" s="148"/>
      <c r="F91" s="324"/>
    </row>
    <row r="92" spans="1:6" x14ac:dyDescent="0.45">
      <c r="A92" s="14"/>
      <c r="B92" s="128"/>
      <c r="C92" s="43"/>
      <c r="D92" s="17"/>
      <c r="E92" s="125"/>
      <c r="F92" s="320"/>
    </row>
    <row r="93" spans="1:6" x14ac:dyDescent="0.45">
      <c r="A93" s="14"/>
      <c r="B93" s="123" t="s">
        <v>359</v>
      </c>
      <c r="C93" s="43"/>
      <c r="D93" s="17"/>
      <c r="E93" s="125"/>
      <c r="F93" s="320"/>
    </row>
    <row r="94" spans="1:6" x14ac:dyDescent="0.45">
      <c r="A94" s="14"/>
      <c r="B94" s="128"/>
      <c r="C94" s="43"/>
      <c r="D94" s="17"/>
      <c r="E94" s="125"/>
      <c r="F94" s="320"/>
    </row>
    <row r="95" spans="1:6" x14ac:dyDescent="0.45">
      <c r="A95" s="14"/>
      <c r="B95" s="127" t="s">
        <v>386</v>
      </c>
      <c r="C95" s="43"/>
      <c r="D95" s="17"/>
      <c r="E95" s="125"/>
      <c r="F95" s="320"/>
    </row>
    <row r="96" spans="1:6" x14ac:dyDescent="0.45">
      <c r="A96" s="14"/>
      <c r="B96" s="127"/>
      <c r="C96" s="43"/>
      <c r="D96" s="17"/>
      <c r="E96" s="125"/>
      <c r="F96" s="320"/>
    </row>
    <row r="97" spans="1:6" ht="30" x14ac:dyDescent="0.45">
      <c r="A97" s="14"/>
      <c r="B97" s="175" t="s">
        <v>387</v>
      </c>
      <c r="C97" s="43"/>
      <c r="D97" s="17"/>
      <c r="E97" s="317"/>
      <c r="F97" s="320"/>
    </row>
    <row r="98" spans="1:6" x14ac:dyDescent="0.45">
      <c r="A98" s="14"/>
      <c r="B98" s="129"/>
      <c r="C98" s="43"/>
      <c r="D98" s="17"/>
      <c r="E98" s="317"/>
      <c r="F98" s="320"/>
    </row>
    <row r="99" spans="1:6" x14ac:dyDescent="0.45">
      <c r="A99" s="14" t="s">
        <v>9</v>
      </c>
      <c r="B99" s="129" t="s">
        <v>388</v>
      </c>
      <c r="C99" s="132">
        <v>4</v>
      </c>
      <c r="D99" s="17" t="s">
        <v>241</v>
      </c>
      <c r="E99" s="317"/>
      <c r="F99" s="320">
        <f>C99*E99</f>
        <v>0</v>
      </c>
    </row>
    <row r="100" spans="1:6" x14ac:dyDescent="0.45">
      <c r="A100" s="14"/>
      <c r="B100" s="129"/>
      <c r="C100" s="43"/>
      <c r="D100" s="17"/>
      <c r="E100" s="317"/>
      <c r="F100" s="320"/>
    </row>
    <row r="101" spans="1:6" x14ac:dyDescent="0.45">
      <c r="A101" s="14" t="s">
        <v>12</v>
      </c>
      <c r="B101" s="129" t="s">
        <v>389</v>
      </c>
      <c r="C101" s="43">
        <v>12</v>
      </c>
      <c r="D101" s="17" t="s">
        <v>70</v>
      </c>
      <c r="E101" s="317"/>
      <c r="F101" s="320">
        <f>C101*E101</f>
        <v>0</v>
      </c>
    </row>
    <row r="102" spans="1:6" x14ac:dyDescent="0.45">
      <c r="A102" s="14"/>
      <c r="B102" s="129"/>
      <c r="C102" s="43"/>
      <c r="D102" s="17"/>
      <c r="E102" s="317"/>
      <c r="F102" s="320"/>
    </row>
    <row r="103" spans="1:6" x14ac:dyDescent="0.45">
      <c r="A103" s="14" t="s">
        <v>15</v>
      </c>
      <c r="B103" s="129" t="s">
        <v>390</v>
      </c>
      <c r="C103" s="43">
        <v>4</v>
      </c>
      <c r="D103" s="17" t="s">
        <v>241</v>
      </c>
      <c r="E103" s="317"/>
      <c r="F103" s="320">
        <f>C103*E103</f>
        <v>0</v>
      </c>
    </row>
    <row r="104" spans="1:6" x14ac:dyDescent="0.45">
      <c r="A104" s="14"/>
      <c r="B104" s="129"/>
      <c r="C104" s="43"/>
      <c r="D104" s="17"/>
      <c r="E104" s="317"/>
      <c r="F104" s="320"/>
    </row>
    <row r="105" spans="1:6" x14ac:dyDescent="0.45">
      <c r="A105" s="14" t="s">
        <v>17</v>
      </c>
      <c r="B105" s="129" t="s">
        <v>391</v>
      </c>
      <c r="C105" s="43">
        <v>8</v>
      </c>
      <c r="D105" s="17" t="s">
        <v>241</v>
      </c>
      <c r="E105" s="317"/>
      <c r="F105" s="320">
        <f>C105*E105</f>
        <v>0</v>
      </c>
    </row>
    <row r="106" spans="1:6" x14ac:dyDescent="0.45">
      <c r="A106" s="14"/>
      <c r="B106" s="129"/>
      <c r="C106" s="43"/>
      <c r="D106" s="17"/>
      <c r="E106" s="317"/>
      <c r="F106" s="320"/>
    </row>
    <row r="107" spans="1:6" x14ac:dyDescent="0.45">
      <c r="A107" s="14" t="s">
        <v>23</v>
      </c>
      <c r="B107" s="129" t="s">
        <v>392</v>
      </c>
      <c r="C107" s="43">
        <v>4</v>
      </c>
      <c r="D107" s="17" t="s">
        <v>241</v>
      </c>
      <c r="E107" s="317"/>
      <c r="F107" s="320">
        <f>C107*E107</f>
        <v>0</v>
      </c>
    </row>
    <row r="108" spans="1:6" x14ac:dyDescent="0.45">
      <c r="A108" s="14"/>
      <c r="B108" s="124"/>
      <c r="C108" s="43"/>
      <c r="D108" s="17"/>
      <c r="E108" s="125"/>
      <c r="F108" s="320"/>
    </row>
    <row r="109" spans="1:6" x14ac:dyDescent="0.45">
      <c r="A109" s="14" t="s">
        <v>27</v>
      </c>
      <c r="B109" s="221" t="s">
        <v>393</v>
      </c>
      <c r="C109" s="43">
        <v>8</v>
      </c>
      <c r="D109" s="17" t="s">
        <v>241</v>
      </c>
      <c r="E109" s="125"/>
      <c r="F109" s="320">
        <f>C109*E109</f>
        <v>0</v>
      </c>
    </row>
    <row r="110" spans="1:6" x14ac:dyDescent="0.45">
      <c r="A110" s="14"/>
      <c r="B110" s="124"/>
      <c r="C110" s="43"/>
      <c r="D110" s="17"/>
      <c r="E110" s="125"/>
      <c r="F110" s="320"/>
    </row>
    <row r="111" spans="1:6" x14ac:dyDescent="0.45">
      <c r="A111" s="14" t="s">
        <v>31</v>
      </c>
      <c r="B111" s="128" t="s">
        <v>394</v>
      </c>
      <c r="C111" s="43">
        <v>16</v>
      </c>
      <c r="D111" s="17" t="s">
        <v>241</v>
      </c>
      <c r="E111" s="125"/>
      <c r="F111" s="320">
        <f t="shared" ref="F111" si="0">C111*E111</f>
        <v>0</v>
      </c>
    </row>
    <row r="112" spans="1:6" x14ac:dyDescent="0.45">
      <c r="A112" s="14"/>
      <c r="B112" s="128"/>
      <c r="C112" s="43"/>
      <c r="D112" s="17"/>
      <c r="E112" s="125"/>
      <c r="F112" s="320"/>
    </row>
    <row r="113" spans="1:6" ht="30" x14ac:dyDescent="0.45">
      <c r="A113" s="14" t="s">
        <v>35</v>
      </c>
      <c r="B113" s="222" t="s">
        <v>395</v>
      </c>
      <c r="C113" s="43">
        <v>4</v>
      </c>
      <c r="D113" s="17" t="s">
        <v>241</v>
      </c>
      <c r="E113" s="125"/>
      <c r="F113" s="320">
        <f>C113*E113</f>
        <v>0</v>
      </c>
    </row>
    <row r="114" spans="1:6" x14ac:dyDescent="0.45">
      <c r="A114" s="14"/>
      <c r="B114" s="150"/>
      <c r="C114" s="43"/>
      <c r="D114" s="17"/>
      <c r="E114" s="125"/>
      <c r="F114" s="320"/>
    </row>
    <row r="115" spans="1:6" x14ac:dyDescent="0.45">
      <c r="A115" s="14" t="s">
        <v>38</v>
      </c>
      <c r="B115" s="131" t="s">
        <v>396</v>
      </c>
      <c r="C115" s="151">
        <v>4</v>
      </c>
      <c r="D115" s="151" t="s">
        <v>241</v>
      </c>
      <c r="E115" s="317"/>
      <c r="F115" s="320">
        <f>C115*E115</f>
        <v>0</v>
      </c>
    </row>
    <row r="116" spans="1:6" x14ac:dyDescent="0.45">
      <c r="A116" s="14"/>
      <c r="B116" s="129"/>
      <c r="C116" s="151"/>
      <c r="D116" s="151"/>
      <c r="E116" s="317"/>
      <c r="F116" s="320"/>
    </row>
    <row r="117" spans="1:6" x14ac:dyDescent="0.45">
      <c r="A117" s="14" t="s">
        <v>73</v>
      </c>
      <c r="B117" s="129" t="s">
        <v>397</v>
      </c>
      <c r="C117" s="151">
        <v>4</v>
      </c>
      <c r="D117" s="151" t="s">
        <v>241</v>
      </c>
      <c r="E117" s="317"/>
      <c r="F117" s="320">
        <f>C117*E117</f>
        <v>0</v>
      </c>
    </row>
    <row r="118" spans="1:6" x14ac:dyDescent="0.45">
      <c r="A118" s="14"/>
      <c r="B118" s="129"/>
      <c r="C118" s="151"/>
      <c r="D118" s="151"/>
      <c r="E118" s="317"/>
      <c r="F118" s="320"/>
    </row>
    <row r="119" spans="1:6" x14ac:dyDescent="0.45">
      <c r="A119" s="14" t="s">
        <v>121</v>
      </c>
      <c r="B119" s="129" t="s">
        <v>398</v>
      </c>
      <c r="C119" s="151">
        <v>8</v>
      </c>
      <c r="D119" s="151" t="s">
        <v>241</v>
      </c>
      <c r="E119" s="317"/>
      <c r="F119" s="320">
        <f>C119*E119</f>
        <v>0</v>
      </c>
    </row>
    <row r="120" spans="1:6" x14ac:dyDescent="0.45">
      <c r="A120" s="14"/>
      <c r="B120" s="128"/>
      <c r="C120" s="151"/>
      <c r="D120" s="151"/>
      <c r="E120" s="317"/>
      <c r="F120" s="320"/>
    </row>
    <row r="121" spans="1:6" x14ac:dyDescent="0.45">
      <c r="A121" s="14" t="s">
        <v>124</v>
      </c>
      <c r="B121" s="221" t="s">
        <v>399</v>
      </c>
      <c r="C121" s="43">
        <v>4</v>
      </c>
      <c r="D121" s="151" t="s">
        <v>241</v>
      </c>
      <c r="E121" s="125"/>
      <c r="F121" s="320">
        <f>C121*E121</f>
        <v>0</v>
      </c>
    </row>
    <row r="122" spans="1:6" x14ac:dyDescent="0.45">
      <c r="A122" s="14"/>
      <c r="B122" s="150"/>
      <c r="C122" s="43"/>
      <c r="D122" s="17"/>
      <c r="E122" s="125"/>
      <c r="F122" s="320"/>
    </row>
    <row r="123" spans="1:6" x14ac:dyDescent="0.45">
      <c r="A123" s="14" t="s">
        <v>126</v>
      </c>
      <c r="B123" s="129" t="s">
        <v>400</v>
      </c>
      <c r="C123" s="43">
        <v>4</v>
      </c>
      <c r="D123" s="17" t="s">
        <v>241</v>
      </c>
      <c r="E123" s="125"/>
      <c r="F123" s="320">
        <f>C123*E123</f>
        <v>0</v>
      </c>
    </row>
    <row r="124" spans="1:6" x14ac:dyDescent="0.45">
      <c r="A124" s="152"/>
      <c r="B124" s="153"/>
      <c r="C124" s="43"/>
      <c r="D124" s="17"/>
      <c r="E124" s="125"/>
      <c r="F124" s="320"/>
    </row>
    <row r="125" spans="1:6" x14ac:dyDescent="0.45">
      <c r="A125" s="152" t="s">
        <v>128</v>
      </c>
      <c r="B125" s="153" t="s">
        <v>401</v>
      </c>
      <c r="C125" s="43">
        <v>4</v>
      </c>
      <c r="D125" s="17" t="s">
        <v>241</v>
      </c>
      <c r="E125" s="125"/>
      <c r="F125" s="320">
        <f>C125*E125</f>
        <v>0</v>
      </c>
    </row>
    <row r="126" spans="1:6" x14ac:dyDescent="0.45">
      <c r="A126" s="152"/>
      <c r="B126" s="30"/>
      <c r="C126" s="43"/>
      <c r="D126" s="17"/>
      <c r="E126" s="125"/>
      <c r="F126" s="320"/>
    </row>
    <row r="127" spans="1:6" x14ac:dyDescent="0.45">
      <c r="A127" s="152"/>
      <c r="B127" s="154" t="s">
        <v>402</v>
      </c>
      <c r="C127" s="43"/>
      <c r="D127" s="17"/>
      <c r="E127" s="125"/>
      <c r="F127" s="320"/>
    </row>
    <row r="128" spans="1:6" x14ac:dyDescent="0.45">
      <c r="A128" s="14"/>
      <c r="B128" s="223"/>
      <c r="C128" s="43"/>
      <c r="D128" s="17"/>
      <c r="E128" s="125"/>
      <c r="F128" s="320"/>
    </row>
    <row r="129" spans="1:6" ht="45" x14ac:dyDescent="0.45">
      <c r="A129" s="14" t="s">
        <v>131</v>
      </c>
      <c r="B129" s="224" t="s">
        <v>403</v>
      </c>
      <c r="C129" s="43">
        <v>2</v>
      </c>
      <c r="D129" s="17" t="s">
        <v>111</v>
      </c>
      <c r="E129" s="125"/>
      <c r="F129" s="320">
        <f>C129*E129</f>
        <v>0</v>
      </c>
    </row>
    <row r="130" spans="1:6" x14ac:dyDescent="0.45">
      <c r="A130" s="14"/>
      <c r="B130" s="225"/>
      <c r="C130" s="43"/>
      <c r="D130" s="17"/>
      <c r="E130" s="125"/>
      <c r="F130" s="320"/>
    </row>
    <row r="131" spans="1:6" x14ac:dyDescent="0.45">
      <c r="A131" s="14"/>
      <c r="B131" s="128"/>
      <c r="C131" s="43"/>
      <c r="D131" s="17"/>
      <c r="E131" s="125"/>
      <c r="F131" s="320"/>
    </row>
    <row r="132" spans="1:6" x14ac:dyDescent="0.45">
      <c r="A132" s="14"/>
      <c r="B132" s="128"/>
      <c r="C132" s="43"/>
      <c r="D132" s="17"/>
      <c r="E132" s="125"/>
      <c r="F132" s="320"/>
    </row>
    <row r="133" spans="1:6" x14ac:dyDescent="0.45">
      <c r="A133" s="14"/>
      <c r="B133" s="128"/>
      <c r="C133" s="43"/>
      <c r="D133" s="17"/>
      <c r="E133" s="125"/>
      <c r="F133" s="320"/>
    </row>
    <row r="134" spans="1:6" x14ac:dyDescent="0.45">
      <c r="A134" s="14"/>
      <c r="B134" s="128"/>
      <c r="C134" s="43"/>
      <c r="D134" s="17"/>
      <c r="E134" s="125"/>
      <c r="F134" s="320"/>
    </row>
    <row r="135" spans="1:6" x14ac:dyDescent="0.45">
      <c r="A135" s="14"/>
      <c r="B135" s="128"/>
      <c r="C135" s="43"/>
      <c r="D135" s="17"/>
      <c r="E135" s="125"/>
      <c r="F135" s="320"/>
    </row>
    <row r="136" spans="1:6" x14ac:dyDescent="0.45">
      <c r="A136" s="14"/>
      <c r="B136" s="128"/>
      <c r="C136" s="43"/>
      <c r="D136" s="17"/>
      <c r="E136" s="125"/>
      <c r="F136" s="320"/>
    </row>
    <row r="137" spans="1:6" ht="15.4" thickBot="1" x14ac:dyDescent="0.5">
      <c r="A137" s="14"/>
      <c r="B137" s="128"/>
      <c r="C137" s="43"/>
      <c r="D137" s="17"/>
      <c r="E137" s="125"/>
      <c r="F137" s="320"/>
    </row>
    <row r="138" spans="1:6" ht="15.4" thickTop="1" x14ac:dyDescent="0.45">
      <c r="A138" s="136"/>
      <c r="B138" s="137" t="str">
        <f>B93</f>
        <v>PLUMBING INSTALLATIONS</v>
      </c>
      <c r="C138" s="138"/>
      <c r="D138" s="139"/>
      <c r="E138" s="140"/>
      <c r="F138" s="322"/>
    </row>
    <row r="139" spans="1:6" ht="15.4" thickBot="1" x14ac:dyDescent="0.5">
      <c r="A139" s="141"/>
      <c r="B139" s="142" t="s">
        <v>191</v>
      </c>
      <c r="C139" s="143"/>
      <c r="D139" s="144"/>
      <c r="E139" s="145"/>
      <c r="F139" s="323">
        <f>SUM(F95:F137)</f>
        <v>0</v>
      </c>
    </row>
    <row r="140" spans="1:6" ht="15.4" thickTop="1" x14ac:dyDescent="0.45">
      <c r="A140" s="146"/>
      <c r="C140" s="147"/>
      <c r="D140" s="146"/>
      <c r="E140" s="148"/>
      <c r="F140" s="324"/>
    </row>
    <row r="141" spans="1:6" x14ac:dyDescent="0.45">
      <c r="A141" s="157"/>
      <c r="B141" s="158"/>
      <c r="C141" s="121"/>
      <c r="D141" s="7"/>
      <c r="E141" s="159"/>
      <c r="F141" s="319"/>
    </row>
    <row r="142" spans="1:6" x14ac:dyDescent="0.45">
      <c r="A142" s="14"/>
      <c r="B142" s="130" t="s">
        <v>209</v>
      </c>
      <c r="C142" s="43"/>
      <c r="D142" s="17"/>
      <c r="E142" s="125"/>
      <c r="F142" s="320"/>
    </row>
    <row r="143" spans="1:6" x14ac:dyDescent="0.45">
      <c r="A143" s="14"/>
      <c r="B143" s="160"/>
      <c r="C143" s="43"/>
      <c r="D143" s="17"/>
      <c r="E143" s="125"/>
      <c r="F143" s="320"/>
    </row>
    <row r="144" spans="1:6" x14ac:dyDescent="0.45">
      <c r="A144" s="14"/>
      <c r="B144" s="161"/>
      <c r="C144" s="43"/>
      <c r="D144" s="17"/>
      <c r="E144" s="125"/>
      <c r="F144" s="320"/>
    </row>
    <row r="145" spans="1:6" x14ac:dyDescent="0.45">
      <c r="A145" s="14" t="s">
        <v>9</v>
      </c>
      <c r="B145" s="161" t="str">
        <f>B45</f>
        <v>GROUNDWORKS</v>
      </c>
      <c r="C145" s="43"/>
      <c r="D145" s="17"/>
      <c r="E145" s="125"/>
      <c r="F145" s="320">
        <f>F46</f>
        <v>0</v>
      </c>
    </row>
    <row r="146" spans="1:6" x14ac:dyDescent="0.45">
      <c r="A146" s="14"/>
      <c r="B146" s="161"/>
      <c r="C146" s="43"/>
      <c r="D146" s="17"/>
      <c r="E146" s="125"/>
      <c r="F146" s="320"/>
    </row>
    <row r="147" spans="1:6" x14ac:dyDescent="0.45">
      <c r="A147" s="14"/>
      <c r="B147" s="161"/>
      <c r="C147" s="43"/>
      <c r="D147" s="17"/>
      <c r="E147" s="125"/>
      <c r="F147" s="320"/>
    </row>
    <row r="148" spans="1:6" x14ac:dyDescent="0.45">
      <c r="A148" s="14" t="s">
        <v>12</v>
      </c>
      <c r="B148" s="161" t="str">
        <f>B89</f>
        <v>IN-SITU CONCRETE</v>
      </c>
      <c r="C148" s="43"/>
      <c r="D148" s="17"/>
      <c r="E148" s="125"/>
      <c r="F148" s="320">
        <f>F90</f>
        <v>0</v>
      </c>
    </row>
    <row r="149" spans="1:6" x14ac:dyDescent="0.45">
      <c r="A149" s="14"/>
      <c r="B149" s="161"/>
      <c r="C149" s="43"/>
      <c r="D149" s="17"/>
      <c r="E149" s="125"/>
      <c r="F149" s="320"/>
    </row>
    <row r="150" spans="1:6" x14ac:dyDescent="0.45">
      <c r="A150" s="14"/>
      <c r="B150" s="161"/>
      <c r="C150" s="43"/>
      <c r="D150" s="17"/>
      <c r="E150" s="125"/>
      <c r="F150" s="320"/>
    </row>
    <row r="151" spans="1:6" x14ac:dyDescent="0.45">
      <c r="A151" s="14" t="s">
        <v>15</v>
      </c>
      <c r="B151" s="161" t="str">
        <f>B138</f>
        <v>PLUMBING INSTALLATIONS</v>
      </c>
      <c r="C151" s="43"/>
      <c r="D151" s="17"/>
      <c r="E151" s="125"/>
      <c r="F151" s="320">
        <f>F139</f>
        <v>0</v>
      </c>
    </row>
    <row r="152" spans="1:6" x14ac:dyDescent="0.45">
      <c r="A152" s="14"/>
      <c r="B152" s="161"/>
      <c r="C152" s="162"/>
      <c r="D152" s="17"/>
      <c r="E152" s="125"/>
      <c r="F152" s="320"/>
    </row>
    <row r="153" spans="1:6" x14ac:dyDescent="0.45">
      <c r="A153" s="14"/>
      <c r="B153" s="161"/>
      <c r="C153" s="163"/>
      <c r="D153" s="17"/>
      <c r="E153" s="125"/>
      <c r="F153" s="320"/>
    </row>
    <row r="154" spans="1:6" x14ac:dyDescent="0.45">
      <c r="A154" s="14"/>
      <c r="B154" s="161"/>
      <c r="C154" s="162"/>
      <c r="D154" s="17"/>
      <c r="E154" s="125"/>
      <c r="F154" s="320"/>
    </row>
    <row r="155" spans="1:6" x14ac:dyDescent="0.45">
      <c r="A155" s="14"/>
      <c r="B155" s="160"/>
      <c r="C155" s="43"/>
      <c r="D155" s="17"/>
      <c r="E155" s="125"/>
      <c r="F155" s="320"/>
    </row>
    <row r="156" spans="1:6" x14ac:dyDescent="0.45">
      <c r="A156" s="14"/>
      <c r="B156" s="160"/>
      <c r="C156" s="43"/>
      <c r="D156" s="17"/>
      <c r="E156" s="125"/>
      <c r="F156" s="320"/>
    </row>
    <row r="157" spans="1:6" x14ac:dyDescent="0.45">
      <c r="A157" s="14"/>
      <c r="B157" s="160"/>
      <c r="C157" s="43"/>
      <c r="D157" s="17"/>
      <c r="E157" s="125"/>
      <c r="F157" s="320"/>
    </row>
    <row r="158" spans="1:6" x14ac:dyDescent="0.45">
      <c r="A158" s="14"/>
      <c r="B158" s="160"/>
      <c r="C158" s="43"/>
      <c r="D158" s="17"/>
      <c r="E158" s="125"/>
      <c r="F158" s="320"/>
    </row>
    <row r="159" spans="1:6" x14ac:dyDescent="0.45">
      <c r="A159" s="14"/>
      <c r="B159" s="164"/>
      <c r="C159" s="43"/>
      <c r="D159" s="17"/>
      <c r="E159" s="125"/>
      <c r="F159" s="320"/>
    </row>
    <row r="160" spans="1:6" x14ac:dyDescent="0.45">
      <c r="A160" s="14"/>
      <c r="B160" s="161"/>
      <c r="C160" s="43"/>
      <c r="D160" s="17"/>
      <c r="E160" s="125"/>
      <c r="F160" s="320"/>
    </row>
    <row r="161" spans="1:6" x14ac:dyDescent="0.45">
      <c r="A161" s="14"/>
      <c r="B161" s="164"/>
      <c r="C161" s="43"/>
      <c r="D161" s="17"/>
      <c r="E161" s="125"/>
      <c r="F161" s="320"/>
    </row>
    <row r="162" spans="1:6" x14ac:dyDescent="0.45">
      <c r="A162" s="14"/>
      <c r="B162" s="161"/>
      <c r="C162" s="43"/>
      <c r="D162" s="17"/>
      <c r="E162" s="125"/>
      <c r="F162" s="320"/>
    </row>
    <row r="163" spans="1:6" x14ac:dyDescent="0.45">
      <c r="A163" s="14"/>
      <c r="B163" s="164"/>
      <c r="C163" s="132"/>
      <c r="D163" s="17"/>
      <c r="E163" s="125"/>
      <c r="F163" s="320"/>
    </row>
    <row r="164" spans="1:6" x14ac:dyDescent="0.45">
      <c r="A164" s="14"/>
      <c r="B164" s="164"/>
      <c r="C164" s="43"/>
      <c r="D164" s="17"/>
      <c r="E164" s="125"/>
      <c r="F164" s="320"/>
    </row>
    <row r="165" spans="1:6" x14ac:dyDescent="0.45">
      <c r="A165" s="14"/>
      <c r="B165" s="164"/>
      <c r="C165" s="43"/>
      <c r="D165" s="17"/>
      <c r="E165" s="125"/>
      <c r="F165" s="320"/>
    </row>
    <row r="166" spans="1:6" x14ac:dyDescent="0.45">
      <c r="A166" s="14"/>
      <c r="B166" s="161"/>
      <c r="C166" s="43"/>
      <c r="D166" s="17"/>
      <c r="E166" s="125"/>
      <c r="F166" s="320"/>
    </row>
    <row r="167" spans="1:6" x14ac:dyDescent="0.45">
      <c r="A167" s="14"/>
      <c r="B167" s="160"/>
      <c r="C167" s="43"/>
      <c r="D167" s="17"/>
      <c r="E167" s="125"/>
      <c r="F167" s="320"/>
    </row>
    <row r="168" spans="1:6" x14ac:dyDescent="0.45">
      <c r="A168" s="14"/>
      <c r="B168" s="160"/>
      <c r="C168" s="43"/>
      <c r="D168" s="17"/>
      <c r="E168" s="125"/>
      <c r="F168" s="320"/>
    </row>
    <row r="169" spans="1:6" x14ac:dyDescent="0.45">
      <c r="A169" s="14"/>
      <c r="B169" s="160"/>
      <c r="C169" s="43"/>
      <c r="D169" s="17"/>
      <c r="E169" s="125"/>
      <c r="F169" s="320"/>
    </row>
    <row r="170" spans="1:6" x14ac:dyDescent="0.45">
      <c r="A170" s="14"/>
      <c r="B170" s="160"/>
      <c r="C170" s="43"/>
      <c r="D170" s="17"/>
      <c r="E170" s="125"/>
      <c r="F170" s="320"/>
    </row>
    <row r="171" spans="1:6" x14ac:dyDescent="0.45">
      <c r="A171" s="14"/>
      <c r="B171" s="160"/>
      <c r="C171" s="43"/>
      <c r="D171" s="17"/>
      <c r="E171" s="125"/>
      <c r="F171" s="320"/>
    </row>
    <row r="172" spans="1:6" x14ac:dyDescent="0.45">
      <c r="A172" s="14"/>
      <c r="B172" s="160"/>
      <c r="C172" s="43"/>
      <c r="D172" s="17"/>
      <c r="E172" s="125"/>
      <c r="F172" s="320"/>
    </row>
    <row r="173" spans="1:6" x14ac:dyDescent="0.45">
      <c r="A173" s="14"/>
      <c r="B173" s="160"/>
      <c r="C173" s="43"/>
      <c r="D173" s="17"/>
      <c r="E173" s="125"/>
      <c r="F173" s="320"/>
    </row>
    <row r="174" spans="1:6" x14ac:dyDescent="0.45">
      <c r="A174" s="14"/>
      <c r="B174" s="160"/>
      <c r="C174" s="43"/>
      <c r="D174" s="17"/>
      <c r="E174" s="125"/>
      <c r="F174" s="320"/>
    </row>
    <row r="175" spans="1:6" x14ac:dyDescent="0.45">
      <c r="A175" s="14"/>
      <c r="B175" s="160"/>
      <c r="C175" s="43"/>
      <c r="D175" s="17"/>
      <c r="E175" s="125"/>
      <c r="F175" s="320"/>
    </row>
    <row r="176" spans="1:6" x14ac:dyDescent="0.45">
      <c r="A176" s="14"/>
      <c r="B176" s="160"/>
      <c r="C176" s="43"/>
      <c r="D176" s="17"/>
      <c r="E176" s="125"/>
      <c r="F176" s="320"/>
    </row>
    <row r="177" spans="1:6" x14ac:dyDescent="0.45">
      <c r="A177" s="14"/>
      <c r="B177" s="160"/>
      <c r="C177" s="43"/>
      <c r="D177" s="17"/>
      <c r="E177" s="125"/>
      <c r="F177" s="320"/>
    </row>
    <row r="178" spans="1:6" x14ac:dyDescent="0.45">
      <c r="A178" s="14"/>
      <c r="B178" s="160"/>
      <c r="C178" s="43"/>
      <c r="D178" s="17"/>
      <c r="E178" s="125"/>
      <c r="F178" s="320"/>
    </row>
    <row r="179" spans="1:6" x14ac:dyDescent="0.45">
      <c r="A179" s="14"/>
      <c r="B179" s="160"/>
      <c r="C179" s="43"/>
      <c r="D179" s="17"/>
      <c r="E179" s="125"/>
      <c r="F179" s="320"/>
    </row>
    <row r="180" spans="1:6" x14ac:dyDescent="0.45">
      <c r="A180" s="14"/>
      <c r="B180" s="160"/>
      <c r="C180" s="43"/>
      <c r="D180" s="17"/>
      <c r="E180" s="125"/>
      <c r="F180" s="320"/>
    </row>
    <row r="181" spans="1:6" x14ac:dyDescent="0.45">
      <c r="A181" s="14"/>
      <c r="B181" s="160"/>
      <c r="C181" s="43"/>
      <c r="D181" s="17"/>
      <c r="E181" s="125"/>
      <c r="F181" s="320"/>
    </row>
    <row r="182" spans="1:6" x14ac:dyDescent="0.45">
      <c r="A182" s="14"/>
      <c r="B182" s="160"/>
      <c r="C182" s="43"/>
      <c r="D182" s="17"/>
      <c r="E182" s="125"/>
      <c r="F182" s="320"/>
    </row>
    <row r="183" spans="1:6" x14ac:dyDescent="0.45">
      <c r="A183" s="14"/>
      <c r="B183" s="160"/>
      <c r="C183" s="43"/>
      <c r="D183" s="17"/>
      <c r="E183" s="125"/>
      <c r="F183" s="320"/>
    </row>
    <row r="184" spans="1:6" x14ac:dyDescent="0.45">
      <c r="A184" s="14"/>
      <c r="B184" s="160"/>
      <c r="C184" s="43"/>
      <c r="D184" s="17"/>
      <c r="E184" s="125"/>
      <c r="F184" s="320"/>
    </row>
    <row r="185" spans="1:6" x14ac:dyDescent="0.45">
      <c r="A185" s="14"/>
      <c r="B185" s="160"/>
      <c r="C185" s="43"/>
      <c r="D185" s="17"/>
      <c r="E185" s="125"/>
      <c r="F185" s="320"/>
    </row>
    <row r="186" spans="1:6" x14ac:dyDescent="0.45">
      <c r="A186" s="14"/>
      <c r="B186" s="160"/>
      <c r="C186" s="43"/>
      <c r="D186" s="17"/>
      <c r="E186" s="125"/>
      <c r="F186" s="320"/>
    </row>
    <row r="187" spans="1:6" x14ac:dyDescent="0.45">
      <c r="A187" s="14"/>
      <c r="B187" s="160"/>
      <c r="C187" s="43"/>
      <c r="D187" s="17"/>
      <c r="E187" s="125"/>
      <c r="F187" s="320"/>
    </row>
    <row r="188" spans="1:6" x14ac:dyDescent="0.45">
      <c r="A188" s="14"/>
      <c r="B188" s="160"/>
      <c r="C188" s="43"/>
      <c r="D188" s="17"/>
      <c r="E188" s="125"/>
      <c r="F188" s="320"/>
    </row>
    <row r="189" spans="1:6" x14ac:dyDescent="0.45">
      <c r="A189" s="14"/>
      <c r="B189" s="160"/>
      <c r="C189" s="43"/>
      <c r="D189" s="17"/>
      <c r="E189" s="125"/>
      <c r="F189" s="320"/>
    </row>
    <row r="190" spans="1:6" ht="15.4" thickBot="1" x14ac:dyDescent="0.5">
      <c r="A190" s="14"/>
      <c r="B190" s="160"/>
      <c r="C190" s="43"/>
      <c r="D190" s="17"/>
      <c r="E190" s="125"/>
      <c r="F190" s="320"/>
    </row>
    <row r="191" spans="1:6" ht="15.4" thickTop="1" x14ac:dyDescent="0.45">
      <c r="A191" s="136"/>
      <c r="B191" s="137" t="s">
        <v>404</v>
      </c>
      <c r="C191" s="138"/>
      <c r="D191" s="139"/>
      <c r="E191" s="140"/>
      <c r="F191" s="322"/>
    </row>
    <row r="192" spans="1:6" ht="15.4" thickBot="1" x14ac:dyDescent="0.5">
      <c r="A192" s="141"/>
      <c r="B192" s="142" t="s">
        <v>52</v>
      </c>
      <c r="C192" s="143"/>
      <c r="D192" s="144"/>
      <c r="E192" s="145"/>
      <c r="F192" s="323">
        <f>SUM(F144:F189)</f>
        <v>0</v>
      </c>
    </row>
    <row r="193" spans="1:6" ht="15.4" thickTop="1" x14ac:dyDescent="0.45">
      <c r="A193" s="146"/>
      <c r="C193" s="147"/>
      <c r="D193" s="146"/>
      <c r="E193" s="148"/>
      <c r="F193" s="324"/>
    </row>
    <row r="194" spans="1:6" x14ac:dyDescent="0.45">
      <c r="C194" s="165"/>
      <c r="F194" s="120"/>
    </row>
    <row r="195" spans="1:6" x14ac:dyDescent="0.45">
      <c r="C195" s="165"/>
      <c r="F195" s="120"/>
    </row>
    <row r="196" spans="1:6" x14ac:dyDescent="0.45">
      <c r="C196" s="165"/>
      <c r="F196" s="120"/>
    </row>
    <row r="197" spans="1:6" x14ac:dyDescent="0.45">
      <c r="C197" s="165"/>
      <c r="F197" s="120"/>
    </row>
    <row r="198" spans="1:6" x14ac:dyDescent="0.45">
      <c r="C198" s="165"/>
      <c r="F198" s="120"/>
    </row>
    <row r="199" spans="1:6" x14ac:dyDescent="0.45">
      <c r="C199" s="165"/>
      <c r="F199" s="120"/>
    </row>
    <row r="200" spans="1:6" x14ac:dyDescent="0.45">
      <c r="C200" s="165"/>
      <c r="F200" s="120"/>
    </row>
    <row r="201" spans="1:6" x14ac:dyDescent="0.45">
      <c r="C201" s="165"/>
      <c r="F201" s="120"/>
    </row>
    <row r="202" spans="1:6" x14ac:dyDescent="0.45">
      <c r="C202" s="165"/>
      <c r="F202" s="120"/>
    </row>
    <row r="203" spans="1:6" x14ac:dyDescent="0.45">
      <c r="C203" s="165"/>
      <c r="F203" s="120"/>
    </row>
    <row r="204" spans="1:6" x14ac:dyDescent="0.45">
      <c r="C204" s="165"/>
      <c r="F204" s="120"/>
    </row>
    <row r="205" spans="1:6" x14ac:dyDescent="0.45">
      <c r="C205" s="165"/>
      <c r="F205" s="120"/>
    </row>
    <row r="206" spans="1:6" x14ac:dyDescent="0.45">
      <c r="C206" s="165"/>
      <c r="F206" s="120"/>
    </row>
    <row r="207" spans="1:6" x14ac:dyDescent="0.45">
      <c r="C207" s="165"/>
      <c r="F207" s="120"/>
    </row>
    <row r="208" spans="1:6" x14ac:dyDescent="0.45">
      <c r="C208" s="165"/>
      <c r="F208" s="120"/>
    </row>
    <row r="209" spans="3:6" x14ac:dyDescent="0.45">
      <c r="C209" s="165"/>
      <c r="F209" s="120"/>
    </row>
    <row r="210" spans="3:6" x14ac:dyDescent="0.45">
      <c r="C210" s="165"/>
      <c r="F210" s="120"/>
    </row>
    <row r="211" spans="3:6" x14ac:dyDescent="0.45">
      <c r="C211" s="165"/>
      <c r="F211" s="120"/>
    </row>
    <row r="212" spans="3:6" x14ac:dyDescent="0.45">
      <c r="C212" s="165"/>
      <c r="F212" s="120"/>
    </row>
    <row r="213" spans="3:6" x14ac:dyDescent="0.45">
      <c r="C213" s="165"/>
      <c r="F213" s="120"/>
    </row>
    <row r="214" spans="3:6" x14ac:dyDescent="0.45">
      <c r="C214" s="165"/>
      <c r="F214" s="120"/>
    </row>
    <row r="215" spans="3:6" x14ac:dyDescent="0.45">
      <c r="C215" s="165"/>
      <c r="F215" s="120"/>
    </row>
    <row r="216" spans="3:6" x14ac:dyDescent="0.45">
      <c r="C216" s="165"/>
      <c r="F216" s="120"/>
    </row>
    <row r="217" spans="3:6" x14ac:dyDescent="0.45">
      <c r="C217" s="165"/>
      <c r="F217" s="120"/>
    </row>
    <row r="218" spans="3:6" x14ac:dyDescent="0.45">
      <c r="C218" s="165"/>
      <c r="F218" s="120"/>
    </row>
    <row r="219" spans="3:6" x14ac:dyDescent="0.45">
      <c r="C219" s="165"/>
      <c r="F219" s="120"/>
    </row>
    <row r="220" spans="3:6" x14ac:dyDescent="0.45">
      <c r="C220" s="165"/>
      <c r="F220" s="120"/>
    </row>
    <row r="221" spans="3:6" x14ac:dyDescent="0.45">
      <c r="C221" s="165"/>
      <c r="F221" s="120"/>
    </row>
    <row r="222" spans="3:6" x14ac:dyDescent="0.45">
      <c r="C222" s="165"/>
      <c r="F222" s="120"/>
    </row>
    <row r="223" spans="3:6" x14ac:dyDescent="0.45">
      <c r="C223" s="165"/>
      <c r="F223" s="120"/>
    </row>
    <row r="224" spans="3:6" x14ac:dyDescent="0.45">
      <c r="C224" s="165"/>
      <c r="F224" s="120"/>
    </row>
    <row r="225" spans="3:6" x14ac:dyDescent="0.45">
      <c r="C225" s="165"/>
      <c r="F225" s="120"/>
    </row>
    <row r="226" spans="3:6" x14ac:dyDescent="0.45">
      <c r="C226" s="165"/>
      <c r="F226" s="120"/>
    </row>
    <row r="227" spans="3:6" x14ac:dyDescent="0.45">
      <c r="C227" s="165"/>
      <c r="F227" s="120"/>
    </row>
    <row r="228" spans="3:6" x14ac:dyDescent="0.45">
      <c r="C228" s="165"/>
      <c r="F228" s="120"/>
    </row>
    <row r="229" spans="3:6" x14ac:dyDescent="0.45">
      <c r="C229" s="165"/>
      <c r="F229" s="120"/>
    </row>
    <row r="230" spans="3:6" x14ac:dyDescent="0.45">
      <c r="C230" s="165"/>
      <c r="F230" s="120"/>
    </row>
    <row r="231" spans="3:6" x14ac:dyDescent="0.45">
      <c r="C231" s="165"/>
      <c r="F231" s="120"/>
    </row>
    <row r="232" spans="3:6" x14ac:dyDescent="0.45">
      <c r="C232" s="165"/>
      <c r="F232" s="120"/>
    </row>
    <row r="233" spans="3:6" x14ac:dyDescent="0.45">
      <c r="C233" s="165"/>
      <c r="F233" s="120"/>
    </row>
    <row r="234" spans="3:6" x14ac:dyDescent="0.45">
      <c r="C234" s="165"/>
      <c r="F234" s="120"/>
    </row>
    <row r="235" spans="3:6" x14ac:dyDescent="0.45">
      <c r="C235" s="165"/>
      <c r="F235" s="120"/>
    </row>
    <row r="236" spans="3:6" x14ac:dyDescent="0.45">
      <c r="C236" s="165"/>
      <c r="F236" s="120"/>
    </row>
    <row r="237" spans="3:6" x14ac:dyDescent="0.45">
      <c r="C237" s="165"/>
      <c r="F237" s="120"/>
    </row>
    <row r="238" spans="3:6" x14ac:dyDescent="0.45">
      <c r="C238" s="165"/>
      <c r="F238" s="120"/>
    </row>
    <row r="239" spans="3:6" x14ac:dyDescent="0.45">
      <c r="C239" s="165"/>
      <c r="F239" s="120"/>
    </row>
    <row r="240" spans="3:6" x14ac:dyDescent="0.45">
      <c r="C240" s="165"/>
      <c r="F240" s="120"/>
    </row>
    <row r="241" spans="3:6" x14ac:dyDescent="0.45">
      <c r="C241" s="165"/>
      <c r="F241" s="120"/>
    </row>
    <row r="242" spans="3:6" x14ac:dyDescent="0.45">
      <c r="C242" s="165"/>
      <c r="F242" s="120"/>
    </row>
    <row r="243" spans="3:6" x14ac:dyDescent="0.45">
      <c r="C243" s="165"/>
      <c r="F243" s="120"/>
    </row>
    <row r="244" spans="3:6" x14ac:dyDescent="0.45">
      <c r="C244" s="165"/>
      <c r="F244" s="120"/>
    </row>
    <row r="245" spans="3:6" x14ac:dyDescent="0.45">
      <c r="C245" s="165"/>
      <c r="F245" s="120"/>
    </row>
    <row r="246" spans="3:6" x14ac:dyDescent="0.45">
      <c r="C246" s="165"/>
      <c r="F246" s="120"/>
    </row>
    <row r="247" spans="3:6" x14ac:dyDescent="0.45">
      <c r="C247" s="165"/>
      <c r="F247" s="120"/>
    </row>
    <row r="248" spans="3:6" x14ac:dyDescent="0.45">
      <c r="C248" s="165"/>
      <c r="F248" s="120"/>
    </row>
    <row r="249" spans="3:6" x14ac:dyDescent="0.45">
      <c r="C249" s="165"/>
      <c r="F249" s="120"/>
    </row>
    <row r="250" spans="3:6" x14ac:dyDescent="0.45">
      <c r="C250" s="165"/>
      <c r="F250" s="120"/>
    </row>
    <row r="251" spans="3:6" x14ac:dyDescent="0.45">
      <c r="C251" s="165"/>
      <c r="F251" s="120"/>
    </row>
    <row r="252" spans="3:6" x14ac:dyDescent="0.45">
      <c r="C252" s="165"/>
      <c r="F252" s="120"/>
    </row>
    <row r="253" spans="3:6" x14ac:dyDescent="0.45">
      <c r="C253" s="165"/>
      <c r="F253" s="120"/>
    </row>
    <row r="254" spans="3:6" x14ac:dyDescent="0.45">
      <c r="C254" s="165"/>
      <c r="F254" s="120"/>
    </row>
    <row r="255" spans="3:6" x14ac:dyDescent="0.45">
      <c r="C255" s="165"/>
      <c r="F255" s="120"/>
    </row>
    <row r="256" spans="3:6" x14ac:dyDescent="0.45">
      <c r="C256" s="165"/>
      <c r="F256" s="120"/>
    </row>
    <row r="257" spans="3:6" x14ac:dyDescent="0.45">
      <c r="C257" s="165"/>
      <c r="F257" s="120"/>
    </row>
    <row r="258" spans="3:6" x14ac:dyDescent="0.45">
      <c r="C258" s="165"/>
      <c r="F258" s="120"/>
    </row>
    <row r="259" spans="3:6" x14ac:dyDescent="0.45">
      <c r="C259" s="165"/>
      <c r="F259" s="120"/>
    </row>
    <row r="260" spans="3:6" x14ac:dyDescent="0.45">
      <c r="C260" s="165"/>
      <c r="F260" s="120"/>
    </row>
    <row r="261" spans="3:6" x14ac:dyDescent="0.45">
      <c r="C261" s="165"/>
      <c r="F261" s="120"/>
    </row>
    <row r="262" spans="3:6" x14ac:dyDescent="0.45">
      <c r="C262" s="165"/>
      <c r="F262" s="120"/>
    </row>
    <row r="263" spans="3:6" x14ac:dyDescent="0.45">
      <c r="C263" s="165"/>
      <c r="F263" s="120"/>
    </row>
    <row r="264" spans="3:6" x14ac:dyDescent="0.45">
      <c r="C264" s="165"/>
      <c r="F264" s="120"/>
    </row>
    <row r="265" spans="3:6" x14ac:dyDescent="0.45">
      <c r="C265" s="165"/>
      <c r="F265" s="120"/>
    </row>
    <row r="266" spans="3:6" x14ac:dyDescent="0.45">
      <c r="C266" s="165"/>
      <c r="F266" s="120"/>
    </row>
    <row r="267" spans="3:6" x14ac:dyDescent="0.45">
      <c r="C267" s="165"/>
      <c r="F267" s="120"/>
    </row>
    <row r="268" spans="3:6" x14ac:dyDescent="0.45">
      <c r="C268" s="165"/>
      <c r="F268" s="120"/>
    </row>
    <row r="269" spans="3:6" x14ac:dyDescent="0.45">
      <c r="C269" s="165"/>
      <c r="F269" s="120"/>
    </row>
    <row r="270" spans="3:6" x14ac:dyDescent="0.45">
      <c r="C270" s="165"/>
      <c r="F270" s="120"/>
    </row>
    <row r="271" spans="3:6" x14ac:dyDescent="0.45">
      <c r="C271" s="165"/>
      <c r="F271" s="120"/>
    </row>
    <row r="272" spans="3:6" x14ac:dyDescent="0.45">
      <c r="C272" s="165"/>
      <c r="F272" s="120"/>
    </row>
    <row r="273" spans="3:6" x14ac:dyDescent="0.45">
      <c r="C273" s="165"/>
      <c r="F273" s="120"/>
    </row>
    <row r="274" spans="3:6" x14ac:dyDescent="0.45">
      <c r="C274" s="165"/>
      <c r="F274" s="120"/>
    </row>
    <row r="275" spans="3:6" x14ac:dyDescent="0.45">
      <c r="C275" s="165"/>
      <c r="F275" s="120"/>
    </row>
    <row r="276" spans="3:6" x14ac:dyDescent="0.45">
      <c r="C276" s="165"/>
      <c r="F276" s="120"/>
    </row>
    <row r="277" spans="3:6" x14ac:dyDescent="0.45">
      <c r="C277" s="165"/>
      <c r="F277" s="120"/>
    </row>
    <row r="278" spans="3:6" x14ac:dyDescent="0.45">
      <c r="C278" s="165"/>
      <c r="F278" s="120"/>
    </row>
    <row r="279" spans="3:6" x14ac:dyDescent="0.45">
      <c r="C279" s="165"/>
      <c r="F279" s="120"/>
    </row>
    <row r="280" spans="3:6" x14ac:dyDescent="0.45">
      <c r="C280" s="165"/>
      <c r="F280" s="120"/>
    </row>
    <row r="281" spans="3:6" x14ac:dyDescent="0.45">
      <c r="C281" s="165"/>
      <c r="F281" s="120"/>
    </row>
    <row r="282" spans="3:6" x14ac:dyDescent="0.45">
      <c r="C282" s="165"/>
      <c r="F282" s="120"/>
    </row>
    <row r="283" spans="3:6" x14ac:dyDescent="0.45">
      <c r="C283" s="165"/>
      <c r="F283" s="120"/>
    </row>
    <row r="284" spans="3:6" x14ac:dyDescent="0.45">
      <c r="C284" s="165"/>
      <c r="F284" s="120"/>
    </row>
    <row r="285" spans="3:6" x14ac:dyDescent="0.45">
      <c r="C285" s="165"/>
      <c r="F285" s="120"/>
    </row>
    <row r="286" spans="3:6" x14ac:dyDescent="0.45">
      <c r="C286" s="165"/>
      <c r="F286" s="120"/>
    </row>
    <row r="287" spans="3:6" x14ac:dyDescent="0.45">
      <c r="C287" s="165"/>
      <c r="F287" s="120"/>
    </row>
    <row r="288" spans="3:6" x14ac:dyDescent="0.45">
      <c r="C288" s="165"/>
      <c r="F288" s="120"/>
    </row>
    <row r="289" spans="3:6" x14ac:dyDescent="0.45">
      <c r="C289" s="165"/>
      <c r="F289" s="120"/>
    </row>
    <row r="290" spans="3:6" x14ac:dyDescent="0.45">
      <c r="C290" s="165"/>
      <c r="F290" s="120"/>
    </row>
    <row r="291" spans="3:6" x14ac:dyDescent="0.45">
      <c r="C291" s="165"/>
      <c r="F291" s="120"/>
    </row>
    <row r="292" spans="3:6" x14ac:dyDescent="0.45">
      <c r="C292" s="165"/>
      <c r="F292" s="120"/>
    </row>
    <row r="293" spans="3:6" x14ac:dyDescent="0.45">
      <c r="C293" s="165"/>
      <c r="F293" s="120"/>
    </row>
    <row r="294" spans="3:6" x14ac:dyDescent="0.45">
      <c r="C294" s="165"/>
      <c r="F294" s="120"/>
    </row>
    <row r="295" spans="3:6" x14ac:dyDescent="0.45">
      <c r="C295" s="165"/>
      <c r="F295" s="120"/>
    </row>
    <row r="296" spans="3:6" x14ac:dyDescent="0.45">
      <c r="C296" s="165"/>
      <c r="F296" s="120"/>
    </row>
    <row r="297" spans="3:6" x14ac:dyDescent="0.45">
      <c r="C297" s="165"/>
      <c r="F297" s="120"/>
    </row>
    <row r="298" spans="3:6" x14ac:dyDescent="0.45">
      <c r="C298" s="165"/>
      <c r="F298" s="120"/>
    </row>
    <row r="299" spans="3:6" x14ac:dyDescent="0.45">
      <c r="C299" s="165"/>
      <c r="F299" s="120"/>
    </row>
    <row r="300" spans="3:6" x14ac:dyDescent="0.45">
      <c r="C300" s="165"/>
      <c r="F300" s="120"/>
    </row>
    <row r="301" spans="3:6" x14ac:dyDescent="0.45">
      <c r="C301" s="165"/>
      <c r="F301" s="120"/>
    </row>
    <row r="302" spans="3:6" x14ac:dyDescent="0.45">
      <c r="C302" s="165"/>
      <c r="F302" s="120"/>
    </row>
    <row r="303" spans="3:6" x14ac:dyDescent="0.45">
      <c r="C303" s="165"/>
      <c r="F303" s="120"/>
    </row>
    <row r="304" spans="3:6" x14ac:dyDescent="0.45">
      <c r="C304" s="165"/>
      <c r="F304" s="120"/>
    </row>
    <row r="305" spans="3:6" x14ac:dyDescent="0.45">
      <c r="C305" s="165"/>
      <c r="F305" s="120"/>
    </row>
    <row r="306" spans="3:6" x14ac:dyDescent="0.45">
      <c r="C306" s="165"/>
      <c r="F306" s="120"/>
    </row>
    <row r="307" spans="3:6" x14ac:dyDescent="0.45">
      <c r="C307" s="165"/>
      <c r="F307" s="120"/>
    </row>
    <row r="308" spans="3:6" x14ac:dyDescent="0.45">
      <c r="C308" s="165"/>
      <c r="F308" s="120"/>
    </row>
    <row r="309" spans="3:6" x14ac:dyDescent="0.45">
      <c r="C309" s="165"/>
      <c r="F309" s="120"/>
    </row>
    <row r="310" spans="3:6" x14ac:dyDescent="0.45">
      <c r="C310" s="165"/>
      <c r="F310" s="120"/>
    </row>
    <row r="311" spans="3:6" x14ac:dyDescent="0.45">
      <c r="C311" s="165"/>
      <c r="F311" s="120"/>
    </row>
    <row r="312" spans="3:6" x14ac:dyDescent="0.45">
      <c r="C312" s="165"/>
      <c r="F312" s="120"/>
    </row>
    <row r="313" spans="3:6" x14ac:dyDescent="0.45">
      <c r="C313" s="165"/>
      <c r="F313" s="120"/>
    </row>
    <row r="314" spans="3:6" x14ac:dyDescent="0.45">
      <c r="C314" s="165"/>
      <c r="F314" s="120"/>
    </row>
    <row r="315" spans="3:6" x14ac:dyDescent="0.45">
      <c r="C315" s="165"/>
      <c r="F315" s="120"/>
    </row>
    <row r="316" spans="3:6" x14ac:dyDescent="0.45">
      <c r="C316" s="165"/>
      <c r="F316" s="120"/>
    </row>
    <row r="317" spans="3:6" x14ac:dyDescent="0.45">
      <c r="C317" s="165"/>
      <c r="F317" s="120"/>
    </row>
    <row r="318" spans="3:6" x14ac:dyDescent="0.45">
      <c r="C318" s="165"/>
      <c r="F318" s="120"/>
    </row>
    <row r="319" spans="3:6" x14ac:dyDescent="0.45">
      <c r="C319" s="165"/>
      <c r="F319" s="120"/>
    </row>
    <row r="320" spans="3:6" x14ac:dyDescent="0.45">
      <c r="C320" s="165"/>
      <c r="F320" s="120"/>
    </row>
    <row r="321" spans="3:6" x14ac:dyDescent="0.45">
      <c r="C321" s="165"/>
      <c r="F321" s="120"/>
    </row>
    <row r="322" spans="3:6" x14ac:dyDescent="0.45">
      <c r="C322" s="165"/>
      <c r="F322" s="120"/>
    </row>
    <row r="323" spans="3:6" x14ac:dyDescent="0.45">
      <c r="C323" s="165"/>
      <c r="F323" s="120"/>
    </row>
    <row r="324" spans="3:6" x14ac:dyDescent="0.45">
      <c r="C324" s="165"/>
      <c r="F324" s="120"/>
    </row>
    <row r="325" spans="3:6" x14ac:dyDescent="0.45">
      <c r="C325" s="165"/>
      <c r="F325" s="120"/>
    </row>
    <row r="326" spans="3:6" x14ac:dyDescent="0.45">
      <c r="C326" s="165"/>
      <c r="F326" s="120"/>
    </row>
    <row r="327" spans="3:6" x14ac:dyDescent="0.45">
      <c r="C327" s="165"/>
      <c r="F327" s="120"/>
    </row>
    <row r="328" spans="3:6" x14ac:dyDescent="0.45">
      <c r="C328" s="165"/>
      <c r="F328" s="120"/>
    </row>
    <row r="329" spans="3:6" x14ac:dyDescent="0.45">
      <c r="C329" s="165"/>
      <c r="F329" s="120"/>
    </row>
    <row r="330" spans="3:6" x14ac:dyDescent="0.45">
      <c r="C330" s="165"/>
      <c r="F330" s="120"/>
    </row>
    <row r="331" spans="3:6" x14ac:dyDescent="0.45">
      <c r="C331" s="165"/>
      <c r="F331" s="120"/>
    </row>
    <row r="332" spans="3:6" x14ac:dyDescent="0.45">
      <c r="C332" s="165"/>
      <c r="F332" s="120"/>
    </row>
    <row r="333" spans="3:6" x14ac:dyDescent="0.45">
      <c r="C333" s="165"/>
      <c r="F333" s="120"/>
    </row>
    <row r="334" spans="3:6" x14ac:dyDescent="0.45">
      <c r="C334" s="165"/>
      <c r="F334" s="120"/>
    </row>
    <row r="335" spans="3:6" x14ac:dyDescent="0.45">
      <c r="C335" s="165"/>
      <c r="F335" s="120"/>
    </row>
    <row r="336" spans="3:6" x14ac:dyDescent="0.45">
      <c r="C336" s="165"/>
      <c r="F336" s="120"/>
    </row>
    <row r="337" spans="3:6" x14ac:dyDescent="0.45">
      <c r="C337" s="165"/>
      <c r="F337" s="120"/>
    </row>
    <row r="338" spans="3:6" x14ac:dyDescent="0.45">
      <c r="C338" s="165"/>
      <c r="F338" s="120"/>
    </row>
    <row r="339" spans="3:6" x14ac:dyDescent="0.45">
      <c r="C339" s="165"/>
      <c r="F339" s="120"/>
    </row>
    <row r="340" spans="3:6" x14ac:dyDescent="0.45">
      <c r="C340" s="165"/>
      <c r="F340" s="120"/>
    </row>
    <row r="341" spans="3:6" x14ac:dyDescent="0.45">
      <c r="C341" s="165"/>
      <c r="F341" s="120"/>
    </row>
    <row r="342" spans="3:6" x14ac:dyDescent="0.45">
      <c r="C342" s="165"/>
      <c r="F342" s="120"/>
    </row>
    <row r="343" spans="3:6" x14ac:dyDescent="0.45">
      <c r="C343" s="165"/>
      <c r="F343" s="120"/>
    </row>
    <row r="344" spans="3:6" x14ac:dyDescent="0.45">
      <c r="C344" s="165"/>
      <c r="F344" s="120"/>
    </row>
    <row r="345" spans="3:6" x14ac:dyDescent="0.45">
      <c r="C345" s="165"/>
      <c r="F345" s="120"/>
    </row>
    <row r="346" spans="3:6" x14ac:dyDescent="0.45">
      <c r="C346" s="165"/>
      <c r="F346" s="120"/>
    </row>
    <row r="347" spans="3:6" x14ac:dyDescent="0.45">
      <c r="C347" s="165"/>
      <c r="F347" s="120"/>
    </row>
    <row r="348" spans="3:6" x14ac:dyDescent="0.45">
      <c r="C348" s="165"/>
      <c r="F348" s="120"/>
    </row>
    <row r="349" spans="3:6" x14ac:dyDescent="0.45">
      <c r="C349" s="165"/>
      <c r="F349" s="120"/>
    </row>
    <row r="350" spans="3:6" x14ac:dyDescent="0.45">
      <c r="C350" s="165"/>
      <c r="F350" s="120"/>
    </row>
    <row r="351" spans="3:6" x14ac:dyDescent="0.45">
      <c r="C351" s="165"/>
      <c r="F351" s="120"/>
    </row>
    <row r="352" spans="3:6" x14ac:dyDescent="0.45">
      <c r="C352" s="165"/>
      <c r="F352" s="120"/>
    </row>
    <row r="353" spans="3:6" x14ac:dyDescent="0.45">
      <c r="C353" s="165"/>
      <c r="F353" s="120"/>
    </row>
    <row r="354" spans="3:6" x14ac:dyDescent="0.45">
      <c r="C354" s="165"/>
      <c r="F354" s="120"/>
    </row>
    <row r="355" spans="3:6" x14ac:dyDescent="0.45">
      <c r="C355" s="165"/>
      <c r="F355" s="120"/>
    </row>
    <row r="356" spans="3:6" x14ac:dyDescent="0.45">
      <c r="C356" s="165"/>
      <c r="F356" s="120"/>
    </row>
    <row r="357" spans="3:6" x14ac:dyDescent="0.45">
      <c r="C357" s="165"/>
      <c r="F357" s="120"/>
    </row>
    <row r="358" spans="3:6" x14ac:dyDescent="0.45">
      <c r="C358" s="165"/>
      <c r="F358" s="120"/>
    </row>
    <row r="359" spans="3:6" x14ac:dyDescent="0.45">
      <c r="C359" s="165"/>
      <c r="F359" s="120"/>
    </row>
    <row r="360" spans="3:6" x14ac:dyDescent="0.45">
      <c r="C360" s="165"/>
      <c r="F360" s="120"/>
    </row>
    <row r="361" spans="3:6" x14ac:dyDescent="0.45">
      <c r="C361" s="165"/>
      <c r="F361" s="120"/>
    </row>
    <row r="362" spans="3:6" x14ac:dyDescent="0.45">
      <c r="C362" s="165"/>
      <c r="F362" s="120"/>
    </row>
    <row r="363" spans="3:6" x14ac:dyDescent="0.45">
      <c r="C363" s="165"/>
      <c r="F363" s="120"/>
    </row>
    <row r="364" spans="3:6" x14ac:dyDescent="0.45">
      <c r="C364" s="165"/>
      <c r="F364" s="120"/>
    </row>
    <row r="365" spans="3:6" x14ac:dyDescent="0.45">
      <c r="C365" s="165"/>
      <c r="F365" s="120"/>
    </row>
    <row r="366" spans="3:6" x14ac:dyDescent="0.45">
      <c r="C366" s="165"/>
      <c r="F366" s="120"/>
    </row>
    <row r="367" spans="3:6" x14ac:dyDescent="0.45">
      <c r="C367" s="165"/>
      <c r="F367" s="120"/>
    </row>
    <row r="368" spans="3:6" x14ac:dyDescent="0.45">
      <c r="C368" s="165"/>
      <c r="F368" s="120"/>
    </row>
    <row r="369" spans="3:6" x14ac:dyDescent="0.45">
      <c r="C369" s="165"/>
      <c r="F369" s="120"/>
    </row>
    <row r="370" spans="3:6" x14ac:dyDescent="0.45">
      <c r="C370" s="165"/>
      <c r="F370" s="120"/>
    </row>
    <row r="371" spans="3:6" x14ac:dyDescent="0.45">
      <c r="C371" s="165"/>
      <c r="F371" s="120"/>
    </row>
    <row r="372" spans="3:6" x14ac:dyDescent="0.45">
      <c r="C372" s="165"/>
      <c r="F372" s="120"/>
    </row>
    <row r="373" spans="3:6" x14ac:dyDescent="0.45">
      <c r="C373" s="165"/>
      <c r="F373" s="120"/>
    </row>
    <row r="374" spans="3:6" x14ac:dyDescent="0.45">
      <c r="C374" s="165"/>
      <c r="F374" s="120"/>
    </row>
    <row r="375" spans="3:6" x14ac:dyDescent="0.45">
      <c r="C375" s="165"/>
      <c r="F375" s="120"/>
    </row>
    <row r="376" spans="3:6" x14ac:dyDescent="0.45">
      <c r="C376" s="165"/>
      <c r="F376" s="120"/>
    </row>
    <row r="377" spans="3:6" x14ac:dyDescent="0.45">
      <c r="C377" s="165"/>
      <c r="F377" s="120"/>
    </row>
    <row r="378" spans="3:6" x14ac:dyDescent="0.45">
      <c r="C378" s="165"/>
      <c r="F378" s="120"/>
    </row>
    <row r="379" spans="3:6" x14ac:dyDescent="0.45">
      <c r="C379" s="165"/>
      <c r="F379" s="120"/>
    </row>
    <row r="380" spans="3:6" x14ac:dyDescent="0.45">
      <c r="C380" s="165"/>
      <c r="F380" s="120"/>
    </row>
    <row r="381" spans="3:6" x14ac:dyDescent="0.45">
      <c r="C381" s="165"/>
      <c r="F381" s="120"/>
    </row>
    <row r="382" spans="3:6" x14ac:dyDescent="0.45">
      <c r="C382" s="165"/>
      <c r="F382" s="120"/>
    </row>
    <row r="383" spans="3:6" x14ac:dyDescent="0.45">
      <c r="C383" s="165"/>
      <c r="F383" s="120"/>
    </row>
    <row r="384" spans="3:6" x14ac:dyDescent="0.45">
      <c r="C384" s="165"/>
      <c r="F384" s="120"/>
    </row>
    <row r="385" spans="3:6" x14ac:dyDescent="0.45">
      <c r="C385" s="165"/>
      <c r="F385" s="120"/>
    </row>
    <row r="386" spans="3:6" x14ac:dyDescent="0.45">
      <c r="C386" s="165"/>
      <c r="F386" s="120"/>
    </row>
    <row r="387" spans="3:6" x14ac:dyDescent="0.45">
      <c r="C387" s="165"/>
      <c r="F387" s="120"/>
    </row>
    <row r="388" spans="3:6" x14ac:dyDescent="0.45">
      <c r="C388" s="165"/>
      <c r="F388" s="120"/>
    </row>
    <row r="389" spans="3:6" x14ac:dyDescent="0.45">
      <c r="C389" s="165"/>
      <c r="F389" s="120"/>
    </row>
    <row r="390" spans="3:6" x14ac:dyDescent="0.45">
      <c r="C390" s="165"/>
      <c r="F390" s="120"/>
    </row>
    <row r="391" spans="3:6" x14ac:dyDescent="0.45">
      <c r="C391" s="165"/>
      <c r="F391" s="120"/>
    </row>
    <row r="392" spans="3:6" x14ac:dyDescent="0.45">
      <c r="C392" s="165"/>
      <c r="F392" s="120"/>
    </row>
    <row r="393" spans="3:6" x14ac:dyDescent="0.45">
      <c r="C393" s="165"/>
      <c r="F393" s="120"/>
    </row>
    <row r="394" spans="3:6" x14ac:dyDescent="0.45">
      <c r="C394" s="165"/>
      <c r="F394" s="120"/>
    </row>
    <row r="395" spans="3:6" x14ac:dyDescent="0.45">
      <c r="C395" s="165"/>
      <c r="F395" s="120"/>
    </row>
    <row r="396" spans="3:6" x14ac:dyDescent="0.45">
      <c r="C396" s="165"/>
      <c r="F396" s="120"/>
    </row>
    <row r="397" spans="3:6" x14ac:dyDescent="0.45">
      <c r="C397" s="165"/>
      <c r="F397" s="120"/>
    </row>
    <row r="398" spans="3:6" x14ac:dyDescent="0.45">
      <c r="C398" s="165"/>
      <c r="F398" s="120"/>
    </row>
    <row r="399" spans="3:6" x14ac:dyDescent="0.45">
      <c r="C399" s="165"/>
      <c r="F399" s="120"/>
    </row>
    <row r="400" spans="3:6" x14ac:dyDescent="0.45">
      <c r="C400" s="165"/>
      <c r="F400" s="120"/>
    </row>
    <row r="401" spans="3:6" x14ac:dyDescent="0.45">
      <c r="C401" s="165"/>
      <c r="F401" s="120"/>
    </row>
    <row r="402" spans="3:6" x14ac:dyDescent="0.45">
      <c r="C402" s="165"/>
      <c r="F402" s="120"/>
    </row>
    <row r="403" spans="3:6" x14ac:dyDescent="0.45">
      <c r="C403" s="165"/>
      <c r="F403" s="120"/>
    </row>
    <row r="404" spans="3:6" x14ac:dyDescent="0.45">
      <c r="C404" s="165"/>
      <c r="F404" s="120"/>
    </row>
    <row r="405" spans="3:6" x14ac:dyDescent="0.45">
      <c r="C405" s="165"/>
      <c r="F405" s="120"/>
    </row>
    <row r="406" spans="3:6" x14ac:dyDescent="0.45">
      <c r="C406" s="165"/>
      <c r="F406" s="120"/>
    </row>
    <row r="407" spans="3:6" x14ac:dyDescent="0.45">
      <c r="C407" s="165"/>
      <c r="F407" s="120"/>
    </row>
    <row r="408" spans="3:6" x14ac:dyDescent="0.45">
      <c r="C408" s="165"/>
      <c r="F408" s="120"/>
    </row>
    <row r="409" spans="3:6" x14ac:dyDescent="0.45">
      <c r="C409" s="165"/>
      <c r="F409" s="120"/>
    </row>
    <row r="410" spans="3:6" x14ac:dyDescent="0.45">
      <c r="C410" s="165"/>
      <c r="F410" s="120"/>
    </row>
    <row r="411" spans="3:6" x14ac:dyDescent="0.45">
      <c r="C411" s="165"/>
      <c r="F411" s="120"/>
    </row>
    <row r="412" spans="3:6" x14ac:dyDescent="0.45">
      <c r="C412" s="165"/>
      <c r="F412" s="120"/>
    </row>
    <row r="413" spans="3:6" x14ac:dyDescent="0.45">
      <c r="C413" s="165"/>
      <c r="F413" s="120"/>
    </row>
    <row r="414" spans="3:6" x14ac:dyDescent="0.45">
      <c r="C414" s="165"/>
      <c r="F414" s="120"/>
    </row>
    <row r="415" spans="3:6" x14ac:dyDescent="0.45">
      <c r="C415" s="165"/>
      <c r="F415" s="120"/>
    </row>
    <row r="416" spans="3:6" x14ac:dyDescent="0.45">
      <c r="C416" s="165"/>
      <c r="F416" s="120"/>
    </row>
    <row r="417" spans="3:6" x14ac:dyDescent="0.45">
      <c r="C417" s="165"/>
      <c r="F417" s="120"/>
    </row>
    <row r="418" spans="3:6" x14ac:dyDescent="0.45">
      <c r="C418" s="165"/>
      <c r="F418" s="120"/>
    </row>
    <row r="419" spans="3:6" x14ac:dyDescent="0.45">
      <c r="C419" s="165"/>
      <c r="F419" s="120"/>
    </row>
    <row r="420" spans="3:6" x14ac:dyDescent="0.45">
      <c r="C420" s="165"/>
      <c r="F420" s="120"/>
    </row>
    <row r="421" spans="3:6" x14ac:dyDescent="0.45">
      <c r="C421" s="165"/>
      <c r="F421" s="120"/>
    </row>
    <row r="422" spans="3:6" x14ac:dyDescent="0.45">
      <c r="C422" s="165"/>
      <c r="F422" s="120"/>
    </row>
    <row r="423" spans="3:6" x14ac:dyDescent="0.45">
      <c r="C423" s="165"/>
      <c r="F423" s="120"/>
    </row>
    <row r="424" spans="3:6" x14ac:dyDescent="0.45">
      <c r="C424" s="165"/>
      <c r="F424" s="120"/>
    </row>
    <row r="425" spans="3:6" x14ac:dyDescent="0.45">
      <c r="C425" s="165"/>
      <c r="F425" s="120"/>
    </row>
    <row r="426" spans="3:6" x14ac:dyDescent="0.45">
      <c r="C426" s="165"/>
      <c r="F426" s="120"/>
    </row>
    <row r="427" spans="3:6" x14ac:dyDescent="0.45">
      <c r="C427" s="165"/>
      <c r="F427" s="120"/>
    </row>
    <row r="428" spans="3:6" x14ac:dyDescent="0.45">
      <c r="C428" s="165"/>
      <c r="F428" s="120"/>
    </row>
    <row r="429" spans="3:6" x14ac:dyDescent="0.45">
      <c r="C429" s="165"/>
      <c r="F429" s="120"/>
    </row>
    <row r="430" spans="3:6" x14ac:dyDescent="0.45">
      <c r="C430" s="165"/>
      <c r="F430" s="120"/>
    </row>
    <row r="431" spans="3:6" x14ac:dyDescent="0.45">
      <c r="C431" s="165"/>
      <c r="F431" s="120"/>
    </row>
    <row r="432" spans="3:6" x14ac:dyDescent="0.45">
      <c r="C432" s="165"/>
      <c r="F432" s="120"/>
    </row>
    <row r="433" spans="3:6" x14ac:dyDescent="0.45">
      <c r="C433" s="165"/>
      <c r="F433" s="120"/>
    </row>
    <row r="434" spans="3:6" x14ac:dyDescent="0.45">
      <c r="C434" s="165"/>
      <c r="F434" s="120"/>
    </row>
    <row r="435" spans="3:6" x14ac:dyDescent="0.45">
      <c r="C435" s="165"/>
      <c r="F435" s="120"/>
    </row>
    <row r="436" spans="3:6" x14ac:dyDescent="0.45">
      <c r="C436" s="165"/>
      <c r="F436" s="120"/>
    </row>
    <row r="437" spans="3:6" x14ac:dyDescent="0.45">
      <c r="C437" s="165"/>
      <c r="F437" s="120"/>
    </row>
    <row r="438" spans="3:6" x14ac:dyDescent="0.45">
      <c r="C438" s="165"/>
      <c r="F438" s="120"/>
    </row>
    <row r="439" spans="3:6" x14ac:dyDescent="0.45">
      <c r="C439" s="165"/>
      <c r="F439" s="120"/>
    </row>
    <row r="440" spans="3:6" x14ac:dyDescent="0.45">
      <c r="C440" s="165"/>
      <c r="F440" s="120"/>
    </row>
    <row r="441" spans="3:6" x14ac:dyDescent="0.45">
      <c r="C441" s="165"/>
      <c r="F441" s="120"/>
    </row>
    <row r="442" spans="3:6" x14ac:dyDescent="0.45">
      <c r="C442" s="165"/>
      <c r="F442" s="120"/>
    </row>
    <row r="443" spans="3:6" x14ac:dyDescent="0.45">
      <c r="C443" s="165"/>
      <c r="F443" s="120"/>
    </row>
    <row r="444" spans="3:6" x14ac:dyDescent="0.45">
      <c r="C444" s="165"/>
      <c r="F444" s="120"/>
    </row>
    <row r="445" spans="3:6" x14ac:dyDescent="0.45">
      <c r="C445" s="165"/>
      <c r="F445" s="120"/>
    </row>
    <row r="446" spans="3:6" x14ac:dyDescent="0.45">
      <c r="C446" s="165"/>
      <c r="F446" s="120"/>
    </row>
    <row r="447" spans="3:6" x14ac:dyDescent="0.45">
      <c r="C447" s="165"/>
      <c r="F447" s="120"/>
    </row>
    <row r="448" spans="3:6" x14ac:dyDescent="0.45">
      <c r="C448" s="165"/>
      <c r="F448" s="120"/>
    </row>
    <row r="449" spans="3:6" x14ac:dyDescent="0.45">
      <c r="C449" s="165"/>
      <c r="F449" s="120"/>
    </row>
    <row r="450" spans="3:6" x14ac:dyDescent="0.45">
      <c r="C450" s="165"/>
      <c r="F450" s="120"/>
    </row>
    <row r="451" spans="3:6" x14ac:dyDescent="0.45">
      <c r="C451" s="165"/>
      <c r="F451" s="120"/>
    </row>
    <row r="452" spans="3:6" x14ac:dyDescent="0.45">
      <c r="C452" s="165"/>
      <c r="F452" s="120"/>
    </row>
    <row r="453" spans="3:6" x14ac:dyDescent="0.45">
      <c r="C453" s="165"/>
      <c r="F453" s="120"/>
    </row>
    <row r="454" spans="3:6" x14ac:dyDescent="0.45">
      <c r="C454" s="165"/>
      <c r="F454" s="120"/>
    </row>
    <row r="455" spans="3:6" x14ac:dyDescent="0.45">
      <c r="C455" s="165"/>
      <c r="F455" s="120"/>
    </row>
    <row r="456" spans="3:6" x14ac:dyDescent="0.45">
      <c r="C456" s="165"/>
      <c r="F456" s="120"/>
    </row>
    <row r="457" spans="3:6" x14ac:dyDescent="0.45">
      <c r="C457" s="165"/>
      <c r="F457" s="120"/>
    </row>
    <row r="458" spans="3:6" x14ac:dyDescent="0.45">
      <c r="C458" s="165"/>
      <c r="F458" s="120"/>
    </row>
    <row r="459" spans="3:6" x14ac:dyDescent="0.45">
      <c r="C459" s="165"/>
      <c r="F459" s="120"/>
    </row>
    <row r="460" spans="3:6" x14ac:dyDescent="0.45">
      <c r="C460" s="165"/>
      <c r="F460" s="120"/>
    </row>
    <row r="461" spans="3:6" x14ac:dyDescent="0.45">
      <c r="C461" s="165"/>
      <c r="F461" s="120"/>
    </row>
    <row r="462" spans="3:6" x14ac:dyDescent="0.45">
      <c r="C462" s="165"/>
      <c r="F462" s="120"/>
    </row>
    <row r="463" spans="3:6" x14ac:dyDescent="0.45">
      <c r="C463" s="165"/>
      <c r="F463" s="120"/>
    </row>
    <row r="464" spans="3:6" x14ac:dyDescent="0.45">
      <c r="C464" s="165"/>
      <c r="F464" s="120"/>
    </row>
    <row r="465" spans="3:6" x14ac:dyDescent="0.45">
      <c r="C465" s="165"/>
      <c r="F465" s="120"/>
    </row>
    <row r="466" spans="3:6" x14ac:dyDescent="0.45">
      <c r="C466" s="165"/>
      <c r="F466" s="120"/>
    </row>
    <row r="467" spans="3:6" x14ac:dyDescent="0.45">
      <c r="C467" s="165"/>
      <c r="F467" s="120"/>
    </row>
    <row r="468" spans="3:6" x14ac:dyDescent="0.45">
      <c r="C468" s="165"/>
      <c r="F468" s="120"/>
    </row>
    <row r="469" spans="3:6" x14ac:dyDescent="0.45">
      <c r="C469" s="165"/>
      <c r="F469" s="120"/>
    </row>
    <row r="470" spans="3:6" x14ac:dyDescent="0.45">
      <c r="C470" s="165"/>
      <c r="F470" s="120"/>
    </row>
    <row r="471" spans="3:6" x14ac:dyDescent="0.45">
      <c r="C471" s="165"/>
      <c r="F471" s="120"/>
    </row>
    <row r="472" spans="3:6" x14ac:dyDescent="0.45">
      <c r="C472" s="165"/>
      <c r="F472" s="120"/>
    </row>
    <row r="473" spans="3:6" x14ac:dyDescent="0.45">
      <c r="C473" s="165"/>
      <c r="F473" s="120"/>
    </row>
    <row r="474" spans="3:6" x14ac:dyDescent="0.45">
      <c r="C474" s="165"/>
      <c r="F474" s="120"/>
    </row>
    <row r="475" spans="3:6" x14ac:dyDescent="0.45">
      <c r="C475" s="165"/>
      <c r="F475" s="120"/>
    </row>
    <row r="476" spans="3:6" x14ac:dyDescent="0.45">
      <c r="C476" s="165"/>
      <c r="F476" s="120"/>
    </row>
    <row r="477" spans="3:6" x14ac:dyDescent="0.45">
      <c r="C477" s="165"/>
      <c r="F477" s="120"/>
    </row>
    <row r="478" spans="3:6" x14ac:dyDescent="0.45">
      <c r="C478" s="165"/>
      <c r="F478" s="120"/>
    </row>
    <row r="479" spans="3:6" x14ac:dyDescent="0.45">
      <c r="C479" s="165"/>
      <c r="F479" s="120"/>
    </row>
    <row r="480" spans="3:6" x14ac:dyDescent="0.45">
      <c r="C480" s="165"/>
      <c r="F480" s="120"/>
    </row>
    <row r="481" spans="3:6" x14ac:dyDescent="0.45">
      <c r="C481" s="165"/>
      <c r="F481" s="120"/>
    </row>
    <row r="482" spans="3:6" x14ac:dyDescent="0.45">
      <c r="C482" s="165"/>
      <c r="F482" s="120"/>
    </row>
    <row r="483" spans="3:6" x14ac:dyDescent="0.45">
      <c r="C483" s="165"/>
      <c r="F483" s="120"/>
    </row>
    <row r="484" spans="3:6" x14ac:dyDescent="0.45">
      <c r="C484" s="165"/>
      <c r="F484" s="120"/>
    </row>
    <row r="485" spans="3:6" x14ac:dyDescent="0.45">
      <c r="C485" s="165"/>
      <c r="F485" s="120"/>
    </row>
    <row r="486" spans="3:6" x14ac:dyDescent="0.45">
      <c r="C486" s="165"/>
      <c r="F486" s="120"/>
    </row>
    <row r="487" spans="3:6" x14ac:dyDescent="0.45">
      <c r="C487" s="165"/>
      <c r="F487" s="120"/>
    </row>
    <row r="488" spans="3:6" x14ac:dyDescent="0.45">
      <c r="C488" s="165"/>
      <c r="F488" s="120"/>
    </row>
    <row r="489" spans="3:6" x14ac:dyDescent="0.45">
      <c r="C489" s="165"/>
      <c r="F489" s="120"/>
    </row>
    <row r="490" spans="3:6" x14ac:dyDescent="0.45">
      <c r="C490" s="165"/>
      <c r="F490" s="120"/>
    </row>
    <row r="491" spans="3:6" x14ac:dyDescent="0.45">
      <c r="C491" s="165"/>
      <c r="F491" s="120"/>
    </row>
    <row r="492" spans="3:6" x14ac:dyDescent="0.45">
      <c r="C492" s="165"/>
      <c r="F492" s="120"/>
    </row>
    <row r="493" spans="3:6" x14ac:dyDescent="0.45">
      <c r="C493" s="165"/>
      <c r="F493" s="120"/>
    </row>
    <row r="494" spans="3:6" x14ac:dyDescent="0.45">
      <c r="C494" s="165"/>
      <c r="F494" s="120"/>
    </row>
    <row r="495" spans="3:6" x14ac:dyDescent="0.45">
      <c r="C495" s="165"/>
      <c r="F495" s="120"/>
    </row>
    <row r="496" spans="3:6" x14ac:dyDescent="0.45">
      <c r="C496" s="165"/>
      <c r="F496" s="120"/>
    </row>
    <row r="497" spans="3:6" x14ac:dyDescent="0.45">
      <c r="C497" s="165"/>
      <c r="F497" s="120"/>
    </row>
    <row r="498" spans="3:6" x14ac:dyDescent="0.45">
      <c r="C498" s="165"/>
      <c r="F498" s="120"/>
    </row>
    <row r="499" spans="3:6" x14ac:dyDescent="0.45">
      <c r="C499" s="165"/>
      <c r="F499" s="120"/>
    </row>
    <row r="500" spans="3:6" x14ac:dyDescent="0.45">
      <c r="C500" s="165"/>
      <c r="F500" s="120"/>
    </row>
    <row r="501" spans="3:6" x14ac:dyDescent="0.45">
      <c r="C501" s="165"/>
      <c r="F501" s="120"/>
    </row>
    <row r="502" spans="3:6" x14ac:dyDescent="0.45">
      <c r="C502" s="165"/>
      <c r="F502" s="120"/>
    </row>
    <row r="503" spans="3:6" x14ac:dyDescent="0.45">
      <c r="C503" s="165"/>
      <c r="F503" s="120"/>
    </row>
    <row r="504" spans="3:6" x14ac:dyDescent="0.45">
      <c r="C504" s="165"/>
      <c r="F504" s="120"/>
    </row>
    <row r="505" spans="3:6" x14ac:dyDescent="0.45">
      <c r="C505" s="165"/>
      <c r="F505" s="120"/>
    </row>
    <row r="506" spans="3:6" x14ac:dyDescent="0.45">
      <c r="C506" s="165"/>
      <c r="F506" s="120"/>
    </row>
    <row r="507" spans="3:6" x14ac:dyDescent="0.45">
      <c r="C507" s="165"/>
      <c r="F507" s="120"/>
    </row>
    <row r="508" spans="3:6" x14ac:dyDescent="0.45">
      <c r="C508" s="165"/>
      <c r="F508" s="120"/>
    </row>
    <row r="509" spans="3:6" x14ac:dyDescent="0.45">
      <c r="C509" s="165"/>
      <c r="F509" s="120"/>
    </row>
    <row r="510" spans="3:6" x14ac:dyDescent="0.45">
      <c r="C510" s="165"/>
      <c r="F510" s="120"/>
    </row>
    <row r="511" spans="3:6" x14ac:dyDescent="0.45">
      <c r="C511" s="165"/>
      <c r="F511" s="120"/>
    </row>
    <row r="512" spans="3:6" x14ac:dyDescent="0.45">
      <c r="C512" s="165"/>
      <c r="F512" s="120"/>
    </row>
    <row r="513" spans="3:6" x14ac:dyDescent="0.45">
      <c r="C513" s="165"/>
      <c r="F513" s="120"/>
    </row>
    <row r="514" spans="3:6" x14ac:dyDescent="0.45">
      <c r="C514" s="165"/>
      <c r="F514" s="120"/>
    </row>
    <row r="515" spans="3:6" x14ac:dyDescent="0.45">
      <c r="C515" s="165"/>
      <c r="F515" s="120"/>
    </row>
    <row r="516" spans="3:6" x14ac:dyDescent="0.45">
      <c r="C516" s="165"/>
      <c r="F516" s="120"/>
    </row>
    <row r="517" spans="3:6" x14ac:dyDescent="0.45">
      <c r="C517" s="165"/>
      <c r="F517" s="120"/>
    </row>
    <row r="518" spans="3:6" x14ac:dyDescent="0.45">
      <c r="C518" s="165"/>
      <c r="F518" s="120"/>
    </row>
    <row r="519" spans="3:6" x14ac:dyDescent="0.45">
      <c r="C519" s="165"/>
      <c r="F519" s="120"/>
    </row>
    <row r="520" spans="3:6" x14ac:dyDescent="0.45">
      <c r="C520" s="165"/>
      <c r="F520" s="120"/>
    </row>
    <row r="521" spans="3:6" x14ac:dyDescent="0.45">
      <c r="C521" s="165"/>
      <c r="F521" s="120"/>
    </row>
    <row r="522" spans="3:6" x14ac:dyDescent="0.45">
      <c r="C522" s="165"/>
      <c r="F522" s="120"/>
    </row>
    <row r="523" spans="3:6" x14ac:dyDescent="0.45">
      <c r="C523" s="165"/>
      <c r="F523" s="120"/>
    </row>
    <row r="524" spans="3:6" x14ac:dyDescent="0.45">
      <c r="C524" s="165"/>
      <c r="F524" s="120"/>
    </row>
    <row r="525" spans="3:6" x14ac:dyDescent="0.45">
      <c r="C525" s="165"/>
      <c r="F525" s="120"/>
    </row>
    <row r="526" spans="3:6" x14ac:dyDescent="0.45">
      <c r="C526" s="165"/>
      <c r="F526" s="120"/>
    </row>
    <row r="527" spans="3:6" x14ac:dyDescent="0.45">
      <c r="C527" s="165"/>
      <c r="F527" s="120"/>
    </row>
    <row r="528" spans="3:6" x14ac:dyDescent="0.45">
      <c r="C528" s="165"/>
      <c r="F528" s="120"/>
    </row>
    <row r="529" spans="3:6" x14ac:dyDescent="0.45">
      <c r="C529" s="165"/>
      <c r="F529" s="120"/>
    </row>
    <row r="530" spans="3:6" x14ac:dyDescent="0.45">
      <c r="C530" s="165"/>
      <c r="F530" s="120"/>
    </row>
    <row r="531" spans="3:6" x14ac:dyDescent="0.45">
      <c r="C531" s="165"/>
      <c r="F531" s="120"/>
    </row>
    <row r="532" spans="3:6" x14ac:dyDescent="0.45">
      <c r="C532" s="165"/>
      <c r="F532" s="120"/>
    </row>
    <row r="533" spans="3:6" x14ac:dyDescent="0.45">
      <c r="C533" s="165"/>
      <c r="F533" s="120"/>
    </row>
    <row r="534" spans="3:6" x14ac:dyDescent="0.45">
      <c r="C534" s="165"/>
      <c r="F534" s="120"/>
    </row>
    <row r="535" spans="3:6" x14ac:dyDescent="0.45">
      <c r="C535" s="165"/>
      <c r="F535" s="120"/>
    </row>
    <row r="536" spans="3:6" x14ac:dyDescent="0.45">
      <c r="C536" s="165"/>
      <c r="F536" s="120"/>
    </row>
    <row r="537" spans="3:6" x14ac:dyDescent="0.45">
      <c r="C537" s="165"/>
      <c r="F537" s="120"/>
    </row>
    <row r="538" spans="3:6" x14ac:dyDescent="0.45">
      <c r="C538" s="165"/>
      <c r="F538" s="120"/>
    </row>
    <row r="539" spans="3:6" x14ac:dyDescent="0.45">
      <c r="C539" s="165"/>
      <c r="F539" s="120"/>
    </row>
    <row r="540" spans="3:6" x14ac:dyDescent="0.45">
      <c r="C540" s="165"/>
      <c r="F540" s="120"/>
    </row>
    <row r="541" spans="3:6" x14ac:dyDescent="0.45">
      <c r="C541" s="165"/>
      <c r="F541" s="120"/>
    </row>
    <row r="542" spans="3:6" x14ac:dyDescent="0.45">
      <c r="C542" s="165"/>
      <c r="F542" s="120"/>
    </row>
    <row r="543" spans="3:6" x14ac:dyDescent="0.45">
      <c r="C543" s="165"/>
      <c r="F543" s="120"/>
    </row>
    <row r="544" spans="3:6" x14ac:dyDescent="0.45">
      <c r="C544" s="165"/>
      <c r="F544" s="120"/>
    </row>
    <row r="545" spans="3:6" x14ac:dyDescent="0.45">
      <c r="C545" s="165"/>
      <c r="F545" s="120"/>
    </row>
    <row r="546" spans="3:6" x14ac:dyDescent="0.45">
      <c r="C546" s="165"/>
      <c r="F546" s="120"/>
    </row>
    <row r="547" spans="3:6" x14ac:dyDescent="0.45">
      <c r="C547" s="165"/>
      <c r="F547" s="120"/>
    </row>
    <row r="548" spans="3:6" x14ac:dyDescent="0.45">
      <c r="C548" s="165"/>
      <c r="F548" s="120"/>
    </row>
    <row r="549" spans="3:6" x14ac:dyDescent="0.45">
      <c r="C549" s="165"/>
      <c r="F549" s="120"/>
    </row>
    <row r="550" spans="3:6" x14ac:dyDescent="0.45">
      <c r="C550" s="165"/>
      <c r="F550" s="120"/>
    </row>
    <row r="551" spans="3:6" x14ac:dyDescent="0.45">
      <c r="C551" s="165"/>
      <c r="F551" s="120"/>
    </row>
    <row r="552" spans="3:6" x14ac:dyDescent="0.45">
      <c r="C552" s="165"/>
      <c r="F552" s="120"/>
    </row>
    <row r="553" spans="3:6" x14ac:dyDescent="0.45">
      <c r="C553" s="165"/>
      <c r="F553" s="120"/>
    </row>
    <row r="554" spans="3:6" x14ac:dyDescent="0.45">
      <c r="C554" s="165"/>
      <c r="F554" s="120"/>
    </row>
    <row r="555" spans="3:6" x14ac:dyDescent="0.45">
      <c r="C555" s="165"/>
      <c r="F555" s="120"/>
    </row>
    <row r="556" spans="3:6" x14ac:dyDescent="0.45">
      <c r="C556" s="165"/>
      <c r="F556" s="120"/>
    </row>
    <row r="557" spans="3:6" x14ac:dyDescent="0.45">
      <c r="C557" s="165"/>
      <c r="F557" s="120"/>
    </row>
    <row r="558" spans="3:6" x14ac:dyDescent="0.45">
      <c r="C558" s="165"/>
      <c r="F558" s="120"/>
    </row>
    <row r="559" spans="3:6" x14ac:dyDescent="0.45">
      <c r="C559" s="165"/>
      <c r="F559" s="120"/>
    </row>
    <row r="560" spans="3:6" x14ac:dyDescent="0.45">
      <c r="C560" s="165"/>
      <c r="F560" s="120"/>
    </row>
    <row r="561" spans="3:6" x14ac:dyDescent="0.45">
      <c r="C561" s="165"/>
      <c r="F561" s="120"/>
    </row>
    <row r="562" spans="3:6" x14ac:dyDescent="0.45">
      <c r="C562" s="165"/>
      <c r="F562" s="120"/>
    </row>
    <row r="563" spans="3:6" x14ac:dyDescent="0.45">
      <c r="C563" s="165"/>
      <c r="F563" s="120"/>
    </row>
    <row r="564" spans="3:6" x14ac:dyDescent="0.45">
      <c r="C564" s="165"/>
      <c r="F564" s="120"/>
    </row>
    <row r="565" spans="3:6" x14ac:dyDescent="0.45">
      <c r="C565" s="165"/>
      <c r="F565" s="120"/>
    </row>
    <row r="566" spans="3:6" x14ac:dyDescent="0.45">
      <c r="C566" s="165"/>
      <c r="F566" s="120"/>
    </row>
    <row r="567" spans="3:6" x14ac:dyDescent="0.45">
      <c r="C567" s="165"/>
      <c r="F567" s="120"/>
    </row>
    <row r="568" spans="3:6" x14ac:dyDescent="0.45">
      <c r="C568" s="165"/>
      <c r="F568" s="120"/>
    </row>
    <row r="569" spans="3:6" x14ac:dyDescent="0.45">
      <c r="C569" s="165"/>
      <c r="F569" s="120"/>
    </row>
    <row r="570" spans="3:6" x14ac:dyDescent="0.45">
      <c r="C570" s="165"/>
      <c r="F570" s="120"/>
    </row>
    <row r="571" spans="3:6" x14ac:dyDescent="0.45">
      <c r="C571" s="165"/>
      <c r="F571" s="120"/>
    </row>
    <row r="572" spans="3:6" x14ac:dyDescent="0.45">
      <c r="C572" s="165"/>
      <c r="F572" s="120"/>
    </row>
    <row r="573" spans="3:6" x14ac:dyDescent="0.45">
      <c r="C573" s="165"/>
      <c r="F573" s="120"/>
    </row>
    <row r="574" spans="3:6" x14ac:dyDescent="0.45">
      <c r="C574" s="165"/>
      <c r="F574" s="120"/>
    </row>
    <row r="575" spans="3:6" x14ac:dyDescent="0.45">
      <c r="C575" s="165"/>
      <c r="F575" s="120"/>
    </row>
    <row r="576" spans="3:6" x14ac:dyDescent="0.45">
      <c r="C576" s="165"/>
      <c r="F576" s="120"/>
    </row>
    <row r="577" spans="3:6" x14ac:dyDescent="0.45">
      <c r="C577" s="165"/>
      <c r="F577" s="120"/>
    </row>
    <row r="578" spans="3:6" x14ac:dyDescent="0.45">
      <c r="C578" s="165"/>
      <c r="F578" s="120"/>
    </row>
    <row r="579" spans="3:6" x14ac:dyDescent="0.45">
      <c r="C579" s="165"/>
      <c r="F579" s="120"/>
    </row>
    <row r="580" spans="3:6" x14ac:dyDescent="0.45">
      <c r="C580" s="165"/>
      <c r="F580" s="120"/>
    </row>
    <row r="581" spans="3:6" x14ac:dyDescent="0.45">
      <c r="C581" s="165"/>
      <c r="F581" s="120"/>
    </row>
    <row r="582" spans="3:6" x14ac:dyDescent="0.45">
      <c r="C582" s="165"/>
      <c r="F582" s="120"/>
    </row>
    <row r="583" spans="3:6" x14ac:dyDescent="0.45">
      <c r="C583" s="165"/>
      <c r="F583" s="120"/>
    </row>
    <row r="584" spans="3:6" x14ac:dyDescent="0.45">
      <c r="C584" s="165"/>
      <c r="F584" s="120"/>
    </row>
    <row r="585" spans="3:6" x14ac:dyDescent="0.45">
      <c r="C585" s="165"/>
      <c r="F585" s="120"/>
    </row>
    <row r="586" spans="3:6" x14ac:dyDescent="0.45">
      <c r="C586" s="165"/>
      <c r="F586" s="120"/>
    </row>
    <row r="587" spans="3:6" x14ac:dyDescent="0.45">
      <c r="C587" s="165"/>
      <c r="F587" s="120"/>
    </row>
    <row r="588" spans="3:6" x14ac:dyDescent="0.45">
      <c r="C588" s="165"/>
      <c r="F588" s="120"/>
    </row>
    <row r="589" spans="3:6" x14ac:dyDescent="0.45">
      <c r="C589" s="165"/>
      <c r="F589" s="120"/>
    </row>
    <row r="590" spans="3:6" x14ac:dyDescent="0.45">
      <c r="C590" s="165"/>
      <c r="F590" s="120"/>
    </row>
    <row r="591" spans="3:6" x14ac:dyDescent="0.45">
      <c r="C591" s="165"/>
      <c r="F591" s="120"/>
    </row>
    <row r="592" spans="3:6" x14ac:dyDescent="0.45">
      <c r="C592" s="165"/>
      <c r="F592" s="120"/>
    </row>
    <row r="593" spans="3:6" x14ac:dyDescent="0.45">
      <c r="C593" s="165"/>
      <c r="F593" s="120"/>
    </row>
    <row r="594" spans="3:6" x14ac:dyDescent="0.45">
      <c r="C594" s="165"/>
      <c r="F594" s="120"/>
    </row>
    <row r="595" spans="3:6" x14ac:dyDescent="0.45">
      <c r="C595" s="165"/>
      <c r="F595" s="120"/>
    </row>
    <row r="596" spans="3:6" x14ac:dyDescent="0.45">
      <c r="C596" s="165"/>
      <c r="F596" s="120"/>
    </row>
    <row r="597" spans="3:6" x14ac:dyDescent="0.45">
      <c r="C597" s="165"/>
      <c r="F597" s="120"/>
    </row>
    <row r="598" spans="3:6" x14ac:dyDescent="0.45">
      <c r="C598" s="165"/>
      <c r="F598" s="120"/>
    </row>
    <row r="599" spans="3:6" x14ac:dyDescent="0.45">
      <c r="C599" s="165"/>
      <c r="F599" s="120"/>
    </row>
    <row r="600" spans="3:6" x14ac:dyDescent="0.45">
      <c r="C600" s="165"/>
      <c r="F600" s="120"/>
    </row>
    <row r="601" spans="3:6" x14ac:dyDescent="0.45">
      <c r="C601" s="165"/>
      <c r="F601" s="120"/>
    </row>
    <row r="602" spans="3:6" x14ac:dyDescent="0.45">
      <c r="C602" s="165"/>
      <c r="F602" s="120"/>
    </row>
    <row r="603" spans="3:6" x14ac:dyDescent="0.45">
      <c r="C603" s="165"/>
      <c r="F603" s="120"/>
    </row>
    <row r="604" spans="3:6" x14ac:dyDescent="0.45">
      <c r="C604" s="165"/>
      <c r="F604" s="120"/>
    </row>
    <row r="605" spans="3:6" x14ac:dyDescent="0.45">
      <c r="C605" s="165"/>
      <c r="F605" s="120"/>
    </row>
    <row r="606" spans="3:6" x14ac:dyDescent="0.45">
      <c r="C606" s="165"/>
      <c r="F606" s="120"/>
    </row>
    <row r="607" spans="3:6" x14ac:dyDescent="0.45">
      <c r="C607" s="165"/>
      <c r="F607" s="120"/>
    </row>
    <row r="608" spans="3:6" x14ac:dyDescent="0.45">
      <c r="C608" s="165"/>
      <c r="F608" s="120"/>
    </row>
    <row r="609" spans="3:6" x14ac:dyDescent="0.45">
      <c r="C609" s="165"/>
      <c r="F609" s="120"/>
    </row>
    <row r="610" spans="3:6" x14ac:dyDescent="0.45">
      <c r="C610" s="165"/>
      <c r="F610" s="120"/>
    </row>
    <row r="611" spans="3:6" x14ac:dyDescent="0.45">
      <c r="C611" s="165"/>
      <c r="F611" s="120"/>
    </row>
    <row r="612" spans="3:6" x14ac:dyDescent="0.45">
      <c r="C612" s="165"/>
      <c r="F612" s="120"/>
    </row>
    <row r="613" spans="3:6" x14ac:dyDescent="0.45">
      <c r="C613" s="165"/>
      <c r="F613" s="120"/>
    </row>
    <row r="614" spans="3:6" x14ac:dyDescent="0.45">
      <c r="C614" s="165"/>
      <c r="F614" s="120"/>
    </row>
    <row r="615" spans="3:6" x14ac:dyDescent="0.45">
      <c r="C615" s="165"/>
      <c r="F615" s="120"/>
    </row>
    <row r="616" spans="3:6" x14ac:dyDescent="0.45">
      <c r="C616" s="165"/>
      <c r="F616" s="120"/>
    </row>
    <row r="617" spans="3:6" x14ac:dyDescent="0.45">
      <c r="C617" s="165"/>
      <c r="F617" s="120"/>
    </row>
    <row r="618" spans="3:6" x14ac:dyDescent="0.45">
      <c r="C618" s="165"/>
      <c r="F618" s="120"/>
    </row>
    <row r="619" spans="3:6" x14ac:dyDescent="0.45">
      <c r="C619" s="165"/>
      <c r="F619" s="120"/>
    </row>
    <row r="620" spans="3:6" x14ac:dyDescent="0.45">
      <c r="C620" s="165"/>
      <c r="F620" s="120"/>
    </row>
    <row r="621" spans="3:6" x14ac:dyDescent="0.45">
      <c r="C621" s="165"/>
      <c r="F621" s="120"/>
    </row>
    <row r="622" spans="3:6" x14ac:dyDescent="0.45">
      <c r="C622" s="165"/>
      <c r="F622" s="120"/>
    </row>
    <row r="623" spans="3:6" x14ac:dyDescent="0.45">
      <c r="C623" s="165"/>
      <c r="F623" s="120"/>
    </row>
    <row r="624" spans="3:6" x14ac:dyDescent="0.45">
      <c r="C624" s="165"/>
      <c r="F624" s="120"/>
    </row>
    <row r="625" spans="3:6" x14ac:dyDescent="0.45">
      <c r="C625" s="165"/>
      <c r="F625" s="120"/>
    </row>
    <row r="626" spans="3:6" x14ac:dyDescent="0.45">
      <c r="C626" s="165"/>
      <c r="F626" s="120"/>
    </row>
    <row r="627" spans="3:6" x14ac:dyDescent="0.45">
      <c r="C627" s="165"/>
      <c r="F627" s="120"/>
    </row>
    <row r="628" spans="3:6" x14ac:dyDescent="0.45">
      <c r="C628" s="165"/>
      <c r="F628" s="120"/>
    </row>
    <row r="629" spans="3:6" x14ac:dyDescent="0.45">
      <c r="C629" s="165"/>
      <c r="F629" s="120"/>
    </row>
    <row r="630" spans="3:6" x14ac:dyDescent="0.45">
      <c r="C630" s="165"/>
      <c r="F630" s="120"/>
    </row>
    <row r="631" spans="3:6" x14ac:dyDescent="0.45">
      <c r="C631" s="165"/>
      <c r="F631" s="120"/>
    </row>
    <row r="632" spans="3:6" x14ac:dyDescent="0.45">
      <c r="C632" s="165"/>
      <c r="F632" s="120"/>
    </row>
    <row r="633" spans="3:6" x14ac:dyDescent="0.45">
      <c r="C633" s="165"/>
      <c r="F633" s="120"/>
    </row>
    <row r="634" spans="3:6" x14ac:dyDescent="0.45">
      <c r="C634" s="165"/>
      <c r="F634" s="120"/>
    </row>
    <row r="635" spans="3:6" x14ac:dyDescent="0.45">
      <c r="C635" s="165"/>
      <c r="F635" s="120"/>
    </row>
    <row r="636" spans="3:6" x14ac:dyDescent="0.45">
      <c r="C636" s="165"/>
      <c r="F636" s="120"/>
    </row>
    <row r="637" spans="3:6" x14ac:dyDescent="0.45">
      <c r="C637" s="165"/>
      <c r="F637" s="120"/>
    </row>
    <row r="638" spans="3:6" x14ac:dyDescent="0.45">
      <c r="C638" s="165"/>
      <c r="F638" s="120"/>
    </row>
    <row r="639" spans="3:6" x14ac:dyDescent="0.45">
      <c r="C639" s="165"/>
      <c r="F639" s="120"/>
    </row>
    <row r="640" spans="3:6" x14ac:dyDescent="0.45">
      <c r="C640" s="165"/>
      <c r="F640" s="120"/>
    </row>
    <row r="641" spans="3:6" x14ac:dyDescent="0.45">
      <c r="C641" s="165"/>
      <c r="F641" s="120"/>
    </row>
    <row r="642" spans="3:6" x14ac:dyDescent="0.45">
      <c r="C642" s="165"/>
      <c r="F642" s="120"/>
    </row>
    <row r="643" spans="3:6" x14ac:dyDescent="0.45">
      <c r="C643" s="165"/>
      <c r="F643" s="120"/>
    </row>
    <row r="644" spans="3:6" x14ac:dyDescent="0.45">
      <c r="C644" s="165"/>
      <c r="F644" s="120"/>
    </row>
    <row r="645" spans="3:6" x14ac:dyDescent="0.45">
      <c r="C645" s="165"/>
      <c r="F645" s="120"/>
    </row>
    <row r="646" spans="3:6" x14ac:dyDescent="0.45">
      <c r="C646" s="165"/>
      <c r="F646" s="120"/>
    </row>
    <row r="647" spans="3:6" x14ac:dyDescent="0.45">
      <c r="C647" s="165"/>
      <c r="F647" s="120"/>
    </row>
    <row r="648" spans="3:6" x14ac:dyDescent="0.45">
      <c r="C648" s="165"/>
      <c r="F648" s="120"/>
    </row>
    <row r="649" spans="3:6" x14ac:dyDescent="0.45">
      <c r="C649" s="165"/>
      <c r="F649" s="120"/>
    </row>
    <row r="650" spans="3:6" x14ac:dyDescent="0.45">
      <c r="C650" s="165"/>
      <c r="F650" s="120"/>
    </row>
    <row r="651" spans="3:6" x14ac:dyDescent="0.45">
      <c r="C651" s="165"/>
      <c r="F651" s="120"/>
    </row>
    <row r="652" spans="3:6" x14ac:dyDescent="0.45">
      <c r="C652" s="165"/>
      <c r="F652" s="120"/>
    </row>
    <row r="653" spans="3:6" x14ac:dyDescent="0.45">
      <c r="C653" s="165"/>
      <c r="F653" s="120"/>
    </row>
    <row r="654" spans="3:6" x14ac:dyDescent="0.45">
      <c r="C654" s="165"/>
      <c r="F654" s="120"/>
    </row>
    <row r="655" spans="3:6" x14ac:dyDescent="0.45">
      <c r="C655" s="165"/>
      <c r="F655" s="120"/>
    </row>
    <row r="656" spans="3:6" x14ac:dyDescent="0.45">
      <c r="C656" s="165"/>
      <c r="F656" s="120"/>
    </row>
    <row r="657" spans="3:6" x14ac:dyDescent="0.45">
      <c r="C657" s="165"/>
      <c r="F657" s="120"/>
    </row>
    <row r="658" spans="3:6" x14ac:dyDescent="0.45">
      <c r="C658" s="165"/>
      <c r="F658" s="120"/>
    </row>
    <row r="659" spans="3:6" x14ac:dyDescent="0.45">
      <c r="C659" s="165"/>
      <c r="F659" s="120"/>
    </row>
    <row r="660" spans="3:6" x14ac:dyDescent="0.45">
      <c r="C660" s="165"/>
      <c r="F660" s="120"/>
    </row>
    <row r="661" spans="3:6" x14ac:dyDescent="0.45">
      <c r="C661" s="165"/>
      <c r="F661" s="120"/>
    </row>
    <row r="662" spans="3:6" x14ac:dyDescent="0.45">
      <c r="C662" s="165"/>
      <c r="F662" s="120"/>
    </row>
    <row r="663" spans="3:6" x14ac:dyDescent="0.45">
      <c r="C663" s="165"/>
      <c r="F663" s="120"/>
    </row>
    <row r="664" spans="3:6" x14ac:dyDescent="0.45">
      <c r="C664" s="165"/>
      <c r="F664" s="120"/>
    </row>
    <row r="665" spans="3:6" x14ac:dyDescent="0.45">
      <c r="C665" s="165"/>
      <c r="F665" s="120"/>
    </row>
    <row r="666" spans="3:6" x14ac:dyDescent="0.45">
      <c r="C666" s="165"/>
      <c r="F666" s="120"/>
    </row>
    <row r="667" spans="3:6" x14ac:dyDescent="0.45">
      <c r="C667" s="165"/>
      <c r="F667" s="120"/>
    </row>
    <row r="668" spans="3:6" x14ac:dyDescent="0.45">
      <c r="C668" s="165"/>
      <c r="F668" s="120"/>
    </row>
    <row r="669" spans="3:6" x14ac:dyDescent="0.45">
      <c r="C669" s="165"/>
      <c r="F669" s="120"/>
    </row>
    <row r="670" spans="3:6" x14ac:dyDescent="0.45">
      <c r="C670" s="165"/>
      <c r="F670" s="120"/>
    </row>
    <row r="671" spans="3:6" x14ac:dyDescent="0.45">
      <c r="C671" s="165"/>
      <c r="F671" s="120"/>
    </row>
    <row r="672" spans="3:6" x14ac:dyDescent="0.45">
      <c r="C672" s="165"/>
      <c r="F672" s="120"/>
    </row>
    <row r="673" spans="3:6" x14ac:dyDescent="0.45">
      <c r="C673" s="165"/>
      <c r="F673" s="120"/>
    </row>
    <row r="674" spans="3:6" x14ac:dyDescent="0.45">
      <c r="C674" s="165"/>
      <c r="F674" s="120"/>
    </row>
    <row r="675" spans="3:6" x14ac:dyDescent="0.45">
      <c r="C675" s="165"/>
      <c r="F675" s="120"/>
    </row>
    <row r="676" spans="3:6" x14ac:dyDescent="0.45">
      <c r="C676" s="165"/>
      <c r="F676" s="120"/>
    </row>
    <row r="677" spans="3:6" x14ac:dyDescent="0.45">
      <c r="C677" s="165"/>
      <c r="F677" s="120"/>
    </row>
    <row r="678" spans="3:6" x14ac:dyDescent="0.45">
      <c r="C678" s="165"/>
      <c r="F678" s="120"/>
    </row>
    <row r="679" spans="3:6" x14ac:dyDescent="0.45">
      <c r="C679" s="165"/>
      <c r="F679" s="120"/>
    </row>
    <row r="680" spans="3:6" x14ac:dyDescent="0.45">
      <c r="C680" s="165"/>
      <c r="F680" s="120"/>
    </row>
    <row r="681" spans="3:6" x14ac:dyDescent="0.45">
      <c r="C681" s="165"/>
      <c r="F681" s="120"/>
    </row>
    <row r="682" spans="3:6" x14ac:dyDescent="0.45">
      <c r="C682" s="165"/>
      <c r="F682" s="120"/>
    </row>
    <row r="683" spans="3:6" x14ac:dyDescent="0.45">
      <c r="C683" s="165"/>
      <c r="F683" s="120"/>
    </row>
    <row r="684" spans="3:6" x14ac:dyDescent="0.45">
      <c r="C684" s="165"/>
      <c r="F684" s="120"/>
    </row>
    <row r="685" spans="3:6" x14ac:dyDescent="0.45">
      <c r="C685" s="165"/>
      <c r="F685" s="120"/>
    </row>
    <row r="686" spans="3:6" x14ac:dyDescent="0.45">
      <c r="C686" s="165"/>
      <c r="F686" s="120"/>
    </row>
    <row r="687" spans="3:6" x14ac:dyDescent="0.45">
      <c r="C687" s="165"/>
      <c r="F687" s="120"/>
    </row>
    <row r="688" spans="3:6" x14ac:dyDescent="0.45">
      <c r="C688" s="165"/>
      <c r="F688" s="120"/>
    </row>
    <row r="689" spans="3:6" x14ac:dyDescent="0.45">
      <c r="C689" s="165"/>
      <c r="F689" s="120"/>
    </row>
    <row r="690" spans="3:6" x14ac:dyDescent="0.45">
      <c r="C690" s="165"/>
      <c r="F690" s="120"/>
    </row>
    <row r="691" spans="3:6" x14ac:dyDescent="0.45">
      <c r="C691" s="165"/>
      <c r="F691" s="120"/>
    </row>
    <row r="692" spans="3:6" x14ac:dyDescent="0.45">
      <c r="C692" s="165"/>
      <c r="F692" s="120"/>
    </row>
    <row r="693" spans="3:6" x14ac:dyDescent="0.45">
      <c r="C693" s="165"/>
      <c r="F693" s="120"/>
    </row>
    <row r="694" spans="3:6" x14ac:dyDescent="0.45">
      <c r="C694" s="165"/>
      <c r="F694" s="120"/>
    </row>
    <row r="695" spans="3:6" x14ac:dyDescent="0.45">
      <c r="C695" s="165"/>
      <c r="F695" s="120"/>
    </row>
    <row r="696" spans="3:6" x14ac:dyDescent="0.45">
      <c r="C696" s="165"/>
      <c r="F696" s="120"/>
    </row>
    <row r="697" spans="3:6" x14ac:dyDescent="0.45">
      <c r="C697" s="165"/>
      <c r="F697" s="120"/>
    </row>
    <row r="698" spans="3:6" x14ac:dyDescent="0.45">
      <c r="C698" s="165"/>
      <c r="F698" s="120"/>
    </row>
    <row r="699" spans="3:6" x14ac:dyDescent="0.45">
      <c r="C699" s="165"/>
      <c r="F699" s="120"/>
    </row>
    <row r="700" spans="3:6" x14ac:dyDescent="0.45">
      <c r="C700" s="165"/>
      <c r="F700" s="120"/>
    </row>
    <row r="701" spans="3:6" x14ac:dyDescent="0.45">
      <c r="C701" s="165"/>
      <c r="F701" s="120"/>
    </row>
    <row r="702" spans="3:6" x14ac:dyDescent="0.45">
      <c r="C702" s="165"/>
      <c r="F702" s="120"/>
    </row>
    <row r="703" spans="3:6" x14ac:dyDescent="0.45">
      <c r="C703" s="165"/>
      <c r="F703" s="120"/>
    </row>
    <row r="704" spans="3:6" x14ac:dyDescent="0.45">
      <c r="C704" s="165"/>
      <c r="F704" s="120"/>
    </row>
    <row r="705" spans="3:6" x14ac:dyDescent="0.45">
      <c r="C705" s="165"/>
      <c r="F705" s="120"/>
    </row>
    <row r="706" spans="3:6" x14ac:dyDescent="0.45">
      <c r="C706" s="165"/>
      <c r="F706" s="120"/>
    </row>
    <row r="707" spans="3:6" x14ac:dyDescent="0.45">
      <c r="C707" s="165"/>
      <c r="F707" s="120"/>
    </row>
    <row r="708" spans="3:6" x14ac:dyDescent="0.45">
      <c r="C708" s="165"/>
      <c r="F708" s="120"/>
    </row>
    <row r="709" spans="3:6" x14ac:dyDescent="0.45">
      <c r="C709" s="165"/>
      <c r="F709" s="120"/>
    </row>
    <row r="710" spans="3:6" x14ac:dyDescent="0.45">
      <c r="C710" s="165"/>
      <c r="F710" s="120"/>
    </row>
    <row r="711" spans="3:6" x14ac:dyDescent="0.45">
      <c r="C711" s="165"/>
      <c r="F711" s="120"/>
    </row>
    <row r="712" spans="3:6" x14ac:dyDescent="0.45">
      <c r="C712" s="165"/>
      <c r="F712" s="120"/>
    </row>
    <row r="713" spans="3:6" x14ac:dyDescent="0.45">
      <c r="C713" s="165"/>
      <c r="F713" s="120"/>
    </row>
    <row r="714" spans="3:6" x14ac:dyDescent="0.45">
      <c r="C714" s="165"/>
      <c r="F714" s="120"/>
    </row>
    <row r="715" spans="3:6" x14ac:dyDescent="0.45">
      <c r="C715" s="165"/>
      <c r="F715" s="120"/>
    </row>
    <row r="716" spans="3:6" x14ac:dyDescent="0.45">
      <c r="C716" s="165"/>
      <c r="F716" s="120"/>
    </row>
    <row r="717" spans="3:6" x14ac:dyDescent="0.45">
      <c r="C717" s="165"/>
      <c r="F717" s="120"/>
    </row>
    <row r="718" spans="3:6" x14ac:dyDescent="0.45">
      <c r="C718" s="165"/>
      <c r="F718" s="120"/>
    </row>
    <row r="719" spans="3:6" x14ac:dyDescent="0.45">
      <c r="C719" s="165"/>
      <c r="F719" s="120"/>
    </row>
    <row r="720" spans="3:6" x14ac:dyDescent="0.45">
      <c r="C720" s="165"/>
      <c r="F720" s="120"/>
    </row>
    <row r="721" spans="3:6" x14ac:dyDescent="0.45">
      <c r="C721" s="165"/>
      <c r="F721" s="120"/>
    </row>
    <row r="722" spans="3:6" x14ac:dyDescent="0.45">
      <c r="C722" s="165"/>
      <c r="F722" s="120"/>
    </row>
    <row r="723" spans="3:6" x14ac:dyDescent="0.45">
      <c r="C723" s="165"/>
      <c r="F723" s="120"/>
    </row>
    <row r="724" spans="3:6" x14ac:dyDescent="0.45">
      <c r="C724" s="165"/>
      <c r="F724" s="120"/>
    </row>
    <row r="725" spans="3:6" x14ac:dyDescent="0.45">
      <c r="C725" s="165"/>
      <c r="F725" s="120"/>
    </row>
    <row r="726" spans="3:6" x14ac:dyDescent="0.45">
      <c r="C726" s="165"/>
      <c r="F726" s="120"/>
    </row>
    <row r="727" spans="3:6" x14ac:dyDescent="0.45">
      <c r="C727" s="165"/>
      <c r="F727" s="120"/>
    </row>
    <row r="728" spans="3:6" x14ac:dyDescent="0.45">
      <c r="C728" s="165"/>
      <c r="F728" s="120"/>
    </row>
    <row r="729" spans="3:6" x14ac:dyDescent="0.45">
      <c r="C729" s="165"/>
      <c r="F729" s="120"/>
    </row>
    <row r="730" spans="3:6" x14ac:dyDescent="0.45">
      <c r="C730" s="165"/>
      <c r="F730" s="120"/>
    </row>
    <row r="731" spans="3:6" x14ac:dyDescent="0.45">
      <c r="C731" s="165"/>
      <c r="F731" s="120"/>
    </row>
    <row r="732" spans="3:6" x14ac:dyDescent="0.45">
      <c r="C732" s="165"/>
      <c r="F732" s="120"/>
    </row>
    <row r="733" spans="3:6" x14ac:dyDescent="0.45">
      <c r="C733" s="165"/>
      <c r="F733" s="120"/>
    </row>
    <row r="734" spans="3:6" x14ac:dyDescent="0.45">
      <c r="C734" s="165"/>
      <c r="F734" s="120"/>
    </row>
    <row r="735" spans="3:6" x14ac:dyDescent="0.45">
      <c r="C735" s="165"/>
      <c r="F735" s="120"/>
    </row>
    <row r="736" spans="3:6" x14ac:dyDescent="0.45">
      <c r="C736" s="165"/>
      <c r="F736" s="120"/>
    </row>
    <row r="737" spans="3:6" x14ac:dyDescent="0.45">
      <c r="C737" s="165"/>
      <c r="F737" s="120"/>
    </row>
    <row r="738" spans="3:6" x14ac:dyDescent="0.45">
      <c r="C738" s="165"/>
      <c r="F738" s="120"/>
    </row>
    <row r="739" spans="3:6" x14ac:dyDescent="0.45">
      <c r="C739" s="165"/>
      <c r="F739" s="120"/>
    </row>
    <row r="740" spans="3:6" x14ac:dyDescent="0.45">
      <c r="C740" s="165"/>
      <c r="F740" s="120"/>
    </row>
    <row r="741" spans="3:6" x14ac:dyDescent="0.45">
      <c r="C741" s="165"/>
      <c r="F741" s="120"/>
    </row>
    <row r="742" spans="3:6" x14ac:dyDescent="0.45">
      <c r="C742" s="165"/>
      <c r="F742" s="120"/>
    </row>
    <row r="743" spans="3:6" x14ac:dyDescent="0.45">
      <c r="C743" s="165"/>
      <c r="F743" s="120"/>
    </row>
    <row r="744" spans="3:6" x14ac:dyDescent="0.45">
      <c r="C744" s="165"/>
      <c r="F744" s="120"/>
    </row>
    <row r="745" spans="3:6" x14ac:dyDescent="0.45">
      <c r="C745" s="165"/>
      <c r="F745" s="120"/>
    </row>
    <row r="746" spans="3:6" x14ac:dyDescent="0.45">
      <c r="C746" s="165"/>
      <c r="F746" s="120"/>
    </row>
    <row r="747" spans="3:6" x14ac:dyDescent="0.45">
      <c r="C747" s="165"/>
      <c r="F747" s="120"/>
    </row>
    <row r="748" spans="3:6" x14ac:dyDescent="0.45">
      <c r="C748" s="165"/>
      <c r="F748" s="120"/>
    </row>
    <row r="749" spans="3:6" x14ac:dyDescent="0.45">
      <c r="C749" s="165"/>
      <c r="F749" s="120"/>
    </row>
    <row r="750" spans="3:6" x14ac:dyDescent="0.45">
      <c r="C750" s="165"/>
      <c r="F750" s="120"/>
    </row>
    <row r="751" spans="3:6" x14ac:dyDescent="0.45">
      <c r="C751" s="165"/>
      <c r="F751" s="120"/>
    </row>
    <row r="752" spans="3:6" x14ac:dyDescent="0.45">
      <c r="C752" s="165"/>
      <c r="F752" s="120"/>
    </row>
    <row r="753" spans="3:6" x14ac:dyDescent="0.45">
      <c r="C753" s="165"/>
      <c r="F753" s="120"/>
    </row>
    <row r="754" spans="3:6" x14ac:dyDescent="0.45">
      <c r="C754" s="165"/>
      <c r="F754" s="120"/>
    </row>
    <row r="755" spans="3:6" x14ac:dyDescent="0.45">
      <c r="C755" s="165"/>
      <c r="F755" s="120"/>
    </row>
    <row r="756" spans="3:6" x14ac:dyDescent="0.45">
      <c r="C756" s="165"/>
      <c r="F756" s="120"/>
    </row>
    <row r="757" spans="3:6" x14ac:dyDescent="0.45">
      <c r="C757" s="165"/>
      <c r="F757" s="120"/>
    </row>
    <row r="758" spans="3:6" x14ac:dyDescent="0.45">
      <c r="C758" s="165"/>
      <c r="F758" s="120"/>
    </row>
    <row r="759" spans="3:6" x14ac:dyDescent="0.45">
      <c r="C759" s="165"/>
      <c r="F759" s="120"/>
    </row>
    <row r="760" spans="3:6" x14ac:dyDescent="0.45">
      <c r="C760" s="165"/>
      <c r="F760" s="120"/>
    </row>
    <row r="761" spans="3:6" x14ac:dyDescent="0.45">
      <c r="C761" s="165"/>
      <c r="F761" s="120"/>
    </row>
    <row r="762" spans="3:6" x14ac:dyDescent="0.45">
      <c r="C762" s="165"/>
      <c r="F762" s="120"/>
    </row>
    <row r="763" spans="3:6" x14ac:dyDescent="0.45">
      <c r="C763" s="165"/>
      <c r="F763" s="120"/>
    </row>
    <row r="764" spans="3:6" x14ac:dyDescent="0.45">
      <c r="C764" s="165"/>
      <c r="F764" s="120"/>
    </row>
    <row r="765" spans="3:6" x14ac:dyDescent="0.45">
      <c r="C765" s="165"/>
      <c r="F765" s="120"/>
    </row>
    <row r="766" spans="3:6" x14ac:dyDescent="0.45">
      <c r="C766" s="165"/>
      <c r="F766" s="120"/>
    </row>
    <row r="767" spans="3:6" x14ac:dyDescent="0.45">
      <c r="C767" s="165"/>
      <c r="F767" s="120"/>
    </row>
    <row r="768" spans="3:6" x14ac:dyDescent="0.45">
      <c r="C768" s="165"/>
      <c r="F768" s="120"/>
    </row>
    <row r="769" spans="3:6" x14ac:dyDescent="0.45">
      <c r="C769" s="165"/>
      <c r="F769" s="120"/>
    </row>
    <row r="770" spans="3:6" x14ac:dyDescent="0.45">
      <c r="C770" s="165"/>
      <c r="F770" s="120"/>
    </row>
    <row r="771" spans="3:6" x14ac:dyDescent="0.45">
      <c r="C771" s="165"/>
      <c r="F771" s="120"/>
    </row>
    <row r="772" spans="3:6" x14ac:dyDescent="0.45">
      <c r="C772" s="165"/>
      <c r="F772" s="120"/>
    </row>
    <row r="773" spans="3:6" x14ac:dyDescent="0.45">
      <c r="C773" s="165"/>
      <c r="F773" s="120"/>
    </row>
    <row r="774" spans="3:6" x14ac:dyDescent="0.45">
      <c r="C774" s="165"/>
      <c r="F774" s="120"/>
    </row>
    <row r="775" spans="3:6" x14ac:dyDescent="0.45">
      <c r="C775" s="165"/>
      <c r="F775" s="120"/>
    </row>
    <row r="776" spans="3:6" x14ac:dyDescent="0.45">
      <c r="C776" s="165"/>
      <c r="F776" s="120"/>
    </row>
    <row r="777" spans="3:6" x14ac:dyDescent="0.45">
      <c r="C777" s="165"/>
      <c r="F777" s="120"/>
    </row>
    <row r="778" spans="3:6" x14ac:dyDescent="0.45">
      <c r="C778" s="165"/>
      <c r="F778" s="120"/>
    </row>
    <row r="779" spans="3:6" x14ac:dyDescent="0.45">
      <c r="C779" s="165"/>
      <c r="F779" s="120"/>
    </row>
    <row r="780" spans="3:6" x14ac:dyDescent="0.45">
      <c r="C780" s="165"/>
      <c r="F780" s="120"/>
    </row>
    <row r="781" spans="3:6" x14ac:dyDescent="0.45">
      <c r="C781" s="165"/>
      <c r="F781" s="120"/>
    </row>
    <row r="782" spans="3:6" x14ac:dyDescent="0.45">
      <c r="C782" s="165"/>
      <c r="F782" s="120"/>
    </row>
    <row r="783" spans="3:6" x14ac:dyDescent="0.45">
      <c r="C783" s="165"/>
      <c r="F783" s="120"/>
    </row>
    <row r="784" spans="3:6" x14ac:dyDescent="0.45">
      <c r="C784" s="165"/>
      <c r="F784" s="120"/>
    </row>
    <row r="785" spans="3:6" x14ac:dyDescent="0.45">
      <c r="C785" s="165"/>
      <c r="F785" s="120"/>
    </row>
    <row r="786" spans="3:6" x14ac:dyDescent="0.45">
      <c r="C786" s="165"/>
      <c r="F786" s="120"/>
    </row>
    <row r="787" spans="3:6" x14ac:dyDescent="0.45">
      <c r="C787" s="165"/>
      <c r="F787" s="120"/>
    </row>
    <row r="788" spans="3:6" x14ac:dyDescent="0.45">
      <c r="C788" s="165"/>
      <c r="F788" s="120"/>
    </row>
    <row r="789" spans="3:6" x14ac:dyDescent="0.45">
      <c r="C789" s="165"/>
      <c r="F789" s="120"/>
    </row>
    <row r="790" spans="3:6" x14ac:dyDescent="0.45">
      <c r="C790" s="165"/>
      <c r="F790" s="120"/>
    </row>
    <row r="791" spans="3:6" x14ac:dyDescent="0.45">
      <c r="C791" s="165"/>
      <c r="F791" s="120"/>
    </row>
    <row r="792" spans="3:6" x14ac:dyDescent="0.45">
      <c r="C792" s="165"/>
      <c r="F792" s="120"/>
    </row>
    <row r="793" spans="3:6" x14ac:dyDescent="0.45">
      <c r="C793" s="165"/>
      <c r="F793" s="120"/>
    </row>
    <row r="794" spans="3:6" x14ac:dyDescent="0.45">
      <c r="C794" s="165"/>
      <c r="F794" s="120"/>
    </row>
    <row r="795" spans="3:6" x14ac:dyDescent="0.45">
      <c r="C795" s="165"/>
      <c r="F795" s="120"/>
    </row>
    <row r="796" spans="3:6" x14ac:dyDescent="0.45">
      <c r="C796" s="165"/>
      <c r="F796" s="120"/>
    </row>
    <row r="797" spans="3:6" x14ac:dyDescent="0.45">
      <c r="C797" s="165"/>
      <c r="F797" s="120"/>
    </row>
    <row r="798" spans="3:6" x14ac:dyDescent="0.45">
      <c r="C798" s="165"/>
      <c r="F798" s="120"/>
    </row>
    <row r="799" spans="3:6" x14ac:dyDescent="0.45">
      <c r="C799" s="165"/>
      <c r="F799" s="120"/>
    </row>
    <row r="800" spans="3:6" x14ac:dyDescent="0.45">
      <c r="C800" s="165"/>
      <c r="F800" s="120"/>
    </row>
    <row r="801" spans="3:6" x14ac:dyDescent="0.45">
      <c r="C801" s="165"/>
      <c r="F801" s="120"/>
    </row>
    <row r="802" spans="3:6" x14ac:dyDescent="0.45">
      <c r="C802" s="165"/>
      <c r="F802" s="120"/>
    </row>
    <row r="803" spans="3:6" x14ac:dyDescent="0.45">
      <c r="C803" s="165"/>
      <c r="F803" s="120"/>
    </row>
    <row r="804" spans="3:6" x14ac:dyDescent="0.45">
      <c r="C804" s="165"/>
      <c r="F804" s="120"/>
    </row>
    <row r="805" spans="3:6" x14ac:dyDescent="0.45">
      <c r="C805" s="165"/>
      <c r="F805" s="120"/>
    </row>
    <row r="806" spans="3:6" x14ac:dyDescent="0.45">
      <c r="C806" s="165"/>
      <c r="F806" s="120"/>
    </row>
    <row r="807" spans="3:6" x14ac:dyDescent="0.45">
      <c r="C807" s="165"/>
      <c r="F807" s="120"/>
    </row>
    <row r="808" spans="3:6" x14ac:dyDescent="0.45">
      <c r="C808" s="165"/>
      <c r="F808" s="120"/>
    </row>
    <row r="809" spans="3:6" x14ac:dyDescent="0.45">
      <c r="C809" s="165"/>
      <c r="F809" s="120"/>
    </row>
    <row r="810" spans="3:6" x14ac:dyDescent="0.45">
      <c r="C810" s="165"/>
      <c r="F810" s="120"/>
    </row>
    <row r="811" spans="3:6" x14ac:dyDescent="0.45">
      <c r="C811" s="165"/>
      <c r="F811" s="120"/>
    </row>
    <row r="812" spans="3:6" x14ac:dyDescent="0.45">
      <c r="C812" s="165"/>
      <c r="F812" s="120"/>
    </row>
    <row r="813" spans="3:6" x14ac:dyDescent="0.45">
      <c r="C813" s="165"/>
      <c r="F813" s="120"/>
    </row>
    <row r="814" spans="3:6" x14ac:dyDescent="0.45">
      <c r="C814" s="165"/>
      <c r="F814" s="120"/>
    </row>
    <row r="815" spans="3:6" x14ac:dyDescent="0.45">
      <c r="C815" s="165"/>
      <c r="F815" s="120"/>
    </row>
    <row r="816" spans="3:6" x14ac:dyDescent="0.45">
      <c r="C816" s="165"/>
      <c r="F816" s="120"/>
    </row>
    <row r="817" spans="3:6" x14ac:dyDescent="0.45">
      <c r="C817" s="165"/>
      <c r="F817" s="120"/>
    </row>
    <row r="818" spans="3:6" x14ac:dyDescent="0.45">
      <c r="C818" s="165"/>
      <c r="F818" s="120"/>
    </row>
    <row r="819" spans="3:6" x14ac:dyDescent="0.45">
      <c r="C819" s="165"/>
      <c r="F819" s="120"/>
    </row>
    <row r="820" spans="3:6" x14ac:dyDescent="0.45">
      <c r="C820" s="165"/>
      <c r="F820" s="120"/>
    </row>
    <row r="821" spans="3:6" x14ac:dyDescent="0.45">
      <c r="C821" s="165"/>
      <c r="F821" s="120"/>
    </row>
    <row r="822" spans="3:6" x14ac:dyDescent="0.45">
      <c r="C822" s="165"/>
      <c r="F822" s="120"/>
    </row>
    <row r="823" spans="3:6" x14ac:dyDescent="0.45">
      <c r="C823" s="165"/>
      <c r="F823" s="120"/>
    </row>
    <row r="824" spans="3:6" x14ac:dyDescent="0.45">
      <c r="C824" s="165"/>
      <c r="F824" s="120"/>
    </row>
    <row r="825" spans="3:6" x14ac:dyDescent="0.45">
      <c r="C825" s="165"/>
      <c r="F825" s="120"/>
    </row>
    <row r="826" spans="3:6" x14ac:dyDescent="0.45">
      <c r="C826" s="165"/>
      <c r="F826" s="120"/>
    </row>
    <row r="827" spans="3:6" x14ac:dyDescent="0.45">
      <c r="C827" s="165"/>
      <c r="F827" s="120"/>
    </row>
    <row r="828" spans="3:6" x14ac:dyDescent="0.45">
      <c r="C828" s="165"/>
      <c r="F828" s="120"/>
    </row>
    <row r="829" spans="3:6" x14ac:dyDescent="0.45">
      <c r="C829" s="165"/>
      <c r="F829" s="120"/>
    </row>
    <row r="830" spans="3:6" x14ac:dyDescent="0.45">
      <c r="C830" s="165"/>
      <c r="F830" s="120"/>
    </row>
    <row r="831" spans="3:6" x14ac:dyDescent="0.45">
      <c r="C831" s="165"/>
      <c r="F831" s="120"/>
    </row>
    <row r="832" spans="3:6" x14ac:dyDescent="0.45">
      <c r="C832" s="165"/>
      <c r="F832" s="120"/>
    </row>
    <row r="833" spans="3:6" x14ac:dyDescent="0.45">
      <c r="C833" s="165"/>
      <c r="F833" s="120"/>
    </row>
    <row r="834" spans="3:6" x14ac:dyDescent="0.45">
      <c r="C834" s="165"/>
      <c r="F834" s="120"/>
    </row>
    <row r="835" spans="3:6" x14ac:dyDescent="0.45">
      <c r="C835" s="165"/>
      <c r="F835" s="120"/>
    </row>
    <row r="836" spans="3:6" x14ac:dyDescent="0.45">
      <c r="C836" s="165"/>
      <c r="F836" s="120"/>
    </row>
    <row r="837" spans="3:6" x14ac:dyDescent="0.45">
      <c r="C837" s="165"/>
      <c r="F837" s="120"/>
    </row>
    <row r="838" spans="3:6" x14ac:dyDescent="0.45">
      <c r="C838" s="165"/>
      <c r="F838" s="120"/>
    </row>
    <row r="839" spans="3:6" x14ac:dyDescent="0.45">
      <c r="C839" s="165"/>
      <c r="F839" s="120"/>
    </row>
    <row r="840" spans="3:6" x14ac:dyDescent="0.45">
      <c r="C840" s="165"/>
      <c r="F840" s="120"/>
    </row>
    <row r="841" spans="3:6" x14ac:dyDescent="0.45">
      <c r="C841" s="165"/>
      <c r="F841" s="120"/>
    </row>
    <row r="842" spans="3:6" x14ac:dyDescent="0.45">
      <c r="C842" s="165"/>
      <c r="F842" s="120"/>
    </row>
    <row r="843" spans="3:6" x14ac:dyDescent="0.45">
      <c r="C843" s="165"/>
      <c r="F843" s="120"/>
    </row>
    <row r="844" spans="3:6" x14ac:dyDescent="0.45">
      <c r="C844" s="165"/>
      <c r="F844" s="120"/>
    </row>
    <row r="845" spans="3:6" x14ac:dyDescent="0.45">
      <c r="C845" s="165"/>
      <c r="F845" s="120"/>
    </row>
    <row r="846" spans="3:6" x14ac:dyDescent="0.45">
      <c r="C846" s="165"/>
      <c r="F846" s="120"/>
    </row>
    <row r="847" spans="3:6" x14ac:dyDescent="0.45">
      <c r="C847" s="165"/>
      <c r="F847" s="120"/>
    </row>
    <row r="848" spans="3:6" x14ac:dyDescent="0.45">
      <c r="C848" s="165"/>
      <c r="F848" s="120"/>
    </row>
    <row r="849" spans="3:6" x14ac:dyDescent="0.45">
      <c r="C849" s="165"/>
      <c r="F849" s="120"/>
    </row>
    <row r="850" spans="3:6" x14ac:dyDescent="0.45">
      <c r="C850" s="165"/>
      <c r="F850" s="120"/>
    </row>
    <row r="851" spans="3:6" x14ac:dyDescent="0.45">
      <c r="C851" s="165"/>
      <c r="F851" s="120"/>
    </row>
    <row r="852" spans="3:6" x14ac:dyDescent="0.45">
      <c r="C852" s="165"/>
      <c r="F852" s="120"/>
    </row>
    <row r="853" spans="3:6" x14ac:dyDescent="0.45">
      <c r="C853" s="165"/>
      <c r="F853" s="120"/>
    </row>
    <row r="854" spans="3:6" x14ac:dyDescent="0.45">
      <c r="C854" s="165"/>
      <c r="F854" s="120"/>
    </row>
    <row r="855" spans="3:6" x14ac:dyDescent="0.45">
      <c r="C855" s="165"/>
      <c r="F855" s="120"/>
    </row>
    <row r="856" spans="3:6" x14ac:dyDescent="0.45">
      <c r="C856" s="165"/>
      <c r="F856" s="120"/>
    </row>
    <row r="857" spans="3:6" x14ac:dyDescent="0.45">
      <c r="C857" s="165"/>
      <c r="F857" s="120"/>
    </row>
    <row r="858" spans="3:6" x14ac:dyDescent="0.45">
      <c r="C858" s="165"/>
      <c r="F858" s="120"/>
    </row>
    <row r="859" spans="3:6" x14ac:dyDescent="0.45">
      <c r="C859" s="165"/>
      <c r="F859" s="120"/>
    </row>
    <row r="860" spans="3:6" x14ac:dyDescent="0.45">
      <c r="C860" s="165"/>
      <c r="F860" s="120"/>
    </row>
    <row r="861" spans="3:6" x14ac:dyDescent="0.45">
      <c r="C861" s="165"/>
      <c r="F861" s="120"/>
    </row>
    <row r="862" spans="3:6" x14ac:dyDescent="0.45">
      <c r="C862" s="165"/>
      <c r="F862" s="120"/>
    </row>
    <row r="863" spans="3:6" x14ac:dyDescent="0.45">
      <c r="C863" s="165"/>
      <c r="F863" s="120"/>
    </row>
    <row r="864" spans="3:6" x14ac:dyDescent="0.45">
      <c r="C864" s="165"/>
      <c r="F864" s="120"/>
    </row>
    <row r="865" spans="3:6" x14ac:dyDescent="0.45">
      <c r="C865" s="165"/>
      <c r="F865" s="120"/>
    </row>
    <row r="866" spans="3:6" x14ac:dyDescent="0.45">
      <c r="C866" s="165"/>
      <c r="F866" s="120"/>
    </row>
    <row r="867" spans="3:6" x14ac:dyDescent="0.45">
      <c r="C867" s="165"/>
      <c r="F867" s="120"/>
    </row>
    <row r="868" spans="3:6" x14ac:dyDescent="0.45">
      <c r="C868" s="165"/>
      <c r="F868" s="120"/>
    </row>
    <row r="869" spans="3:6" x14ac:dyDescent="0.45">
      <c r="C869" s="165"/>
      <c r="F869" s="120"/>
    </row>
    <row r="870" spans="3:6" x14ac:dyDescent="0.45">
      <c r="C870" s="165"/>
      <c r="F870" s="120"/>
    </row>
    <row r="871" spans="3:6" x14ac:dyDescent="0.45">
      <c r="C871" s="165"/>
      <c r="F871" s="120"/>
    </row>
    <row r="872" spans="3:6" x14ac:dyDescent="0.45">
      <c r="C872" s="165"/>
      <c r="F872" s="120"/>
    </row>
    <row r="873" spans="3:6" x14ac:dyDescent="0.45">
      <c r="C873" s="165"/>
      <c r="F873" s="120"/>
    </row>
    <row r="874" spans="3:6" x14ac:dyDescent="0.45">
      <c r="C874" s="165"/>
      <c r="F874" s="120"/>
    </row>
    <row r="875" spans="3:6" x14ac:dyDescent="0.45">
      <c r="C875" s="165"/>
      <c r="F875" s="120"/>
    </row>
    <row r="876" spans="3:6" x14ac:dyDescent="0.45">
      <c r="C876" s="165"/>
      <c r="F876" s="120"/>
    </row>
    <row r="877" spans="3:6" x14ac:dyDescent="0.45">
      <c r="C877" s="165"/>
      <c r="F877" s="120"/>
    </row>
    <row r="878" spans="3:6" x14ac:dyDescent="0.45">
      <c r="C878" s="165"/>
      <c r="F878" s="120"/>
    </row>
    <row r="879" spans="3:6" x14ac:dyDescent="0.45">
      <c r="C879" s="165"/>
      <c r="F879" s="120"/>
    </row>
    <row r="880" spans="3:6" x14ac:dyDescent="0.45">
      <c r="C880" s="165"/>
      <c r="F880" s="120"/>
    </row>
    <row r="881" spans="3:6" x14ac:dyDescent="0.45">
      <c r="C881" s="165"/>
      <c r="F881" s="120"/>
    </row>
    <row r="882" spans="3:6" x14ac:dyDescent="0.45">
      <c r="C882" s="165"/>
      <c r="F882" s="120"/>
    </row>
    <row r="883" spans="3:6" x14ac:dyDescent="0.45">
      <c r="C883" s="165"/>
      <c r="F883" s="120"/>
    </row>
    <row r="884" spans="3:6" x14ac:dyDescent="0.45">
      <c r="C884" s="165"/>
      <c r="F884" s="120"/>
    </row>
    <row r="885" spans="3:6" x14ac:dyDescent="0.45">
      <c r="C885" s="165"/>
      <c r="F885" s="120"/>
    </row>
    <row r="886" spans="3:6" x14ac:dyDescent="0.45">
      <c r="C886" s="165"/>
      <c r="F886" s="120"/>
    </row>
    <row r="887" spans="3:6" x14ac:dyDescent="0.45">
      <c r="C887" s="165"/>
      <c r="F887" s="120"/>
    </row>
    <row r="888" spans="3:6" x14ac:dyDescent="0.45">
      <c r="C888" s="165"/>
      <c r="F888" s="120"/>
    </row>
    <row r="889" spans="3:6" x14ac:dyDescent="0.45">
      <c r="C889" s="165"/>
      <c r="F889" s="120"/>
    </row>
    <row r="890" spans="3:6" x14ac:dyDescent="0.45">
      <c r="C890" s="165"/>
      <c r="F890" s="120"/>
    </row>
    <row r="891" spans="3:6" x14ac:dyDescent="0.45">
      <c r="C891" s="165"/>
      <c r="F891" s="120"/>
    </row>
    <row r="892" spans="3:6" x14ac:dyDescent="0.45">
      <c r="C892" s="165"/>
      <c r="F892" s="120"/>
    </row>
    <row r="893" spans="3:6" x14ac:dyDescent="0.45">
      <c r="C893" s="165"/>
      <c r="F893" s="120"/>
    </row>
    <row r="894" spans="3:6" x14ac:dyDescent="0.45">
      <c r="C894" s="165"/>
      <c r="F894" s="120"/>
    </row>
    <row r="895" spans="3:6" x14ac:dyDescent="0.45">
      <c r="C895" s="165"/>
      <c r="F895" s="120"/>
    </row>
    <row r="896" spans="3:6" x14ac:dyDescent="0.45">
      <c r="C896" s="165"/>
      <c r="F896" s="120"/>
    </row>
    <row r="897" spans="3:6" x14ac:dyDescent="0.45">
      <c r="C897" s="165"/>
      <c r="F897" s="120"/>
    </row>
    <row r="898" spans="3:6" x14ac:dyDescent="0.45">
      <c r="C898" s="165"/>
      <c r="F898" s="120"/>
    </row>
    <row r="899" spans="3:6" x14ac:dyDescent="0.45">
      <c r="C899" s="165"/>
      <c r="F899" s="120"/>
    </row>
    <row r="900" spans="3:6" x14ac:dyDescent="0.45">
      <c r="C900" s="165"/>
      <c r="F900" s="120"/>
    </row>
    <row r="901" spans="3:6" x14ac:dyDescent="0.45">
      <c r="C901" s="165"/>
      <c r="F901" s="120"/>
    </row>
    <row r="902" spans="3:6" x14ac:dyDescent="0.45">
      <c r="C902" s="165"/>
      <c r="F902" s="120"/>
    </row>
    <row r="903" spans="3:6" x14ac:dyDescent="0.45">
      <c r="C903" s="165"/>
      <c r="F903" s="120"/>
    </row>
    <row r="904" spans="3:6" x14ac:dyDescent="0.45">
      <c r="C904" s="165"/>
      <c r="F904" s="120"/>
    </row>
    <row r="905" spans="3:6" x14ac:dyDescent="0.45">
      <c r="C905" s="165"/>
      <c r="F905" s="120"/>
    </row>
    <row r="906" spans="3:6" x14ac:dyDescent="0.45">
      <c r="C906" s="165"/>
      <c r="F906" s="120"/>
    </row>
    <row r="907" spans="3:6" x14ac:dyDescent="0.45">
      <c r="C907" s="165"/>
      <c r="F907" s="120"/>
    </row>
    <row r="908" spans="3:6" x14ac:dyDescent="0.45">
      <c r="C908" s="165"/>
      <c r="F908" s="120"/>
    </row>
    <row r="909" spans="3:6" x14ac:dyDescent="0.45">
      <c r="C909" s="165"/>
      <c r="F909" s="120"/>
    </row>
    <row r="910" spans="3:6" x14ac:dyDescent="0.45">
      <c r="C910" s="165"/>
      <c r="F910" s="120"/>
    </row>
    <row r="911" spans="3:6" x14ac:dyDescent="0.45">
      <c r="C911" s="165"/>
      <c r="F911" s="120"/>
    </row>
    <row r="912" spans="3:6" x14ac:dyDescent="0.45">
      <c r="C912" s="165"/>
      <c r="F912" s="120"/>
    </row>
    <row r="913" spans="3:6" x14ac:dyDescent="0.45">
      <c r="C913" s="165"/>
      <c r="F913" s="120"/>
    </row>
    <row r="914" spans="3:6" x14ac:dyDescent="0.45">
      <c r="C914" s="165"/>
      <c r="F914" s="120"/>
    </row>
    <row r="915" spans="3:6" x14ac:dyDescent="0.45">
      <c r="C915" s="165"/>
      <c r="F915" s="120"/>
    </row>
    <row r="916" spans="3:6" x14ac:dyDescent="0.45">
      <c r="C916" s="165"/>
      <c r="F916" s="120"/>
    </row>
    <row r="917" spans="3:6" x14ac:dyDescent="0.45">
      <c r="C917" s="165"/>
      <c r="F917" s="120"/>
    </row>
    <row r="918" spans="3:6" x14ac:dyDescent="0.45">
      <c r="C918" s="165"/>
      <c r="F918" s="120"/>
    </row>
    <row r="919" spans="3:6" x14ac:dyDescent="0.45">
      <c r="C919" s="165"/>
      <c r="F919" s="120"/>
    </row>
    <row r="920" spans="3:6" x14ac:dyDescent="0.45">
      <c r="C920" s="165"/>
      <c r="F920" s="120"/>
    </row>
    <row r="921" spans="3:6" x14ac:dyDescent="0.45">
      <c r="C921" s="165"/>
      <c r="F921" s="120"/>
    </row>
    <row r="922" spans="3:6" x14ac:dyDescent="0.45">
      <c r="C922" s="165"/>
      <c r="F922" s="120"/>
    </row>
    <row r="923" spans="3:6" x14ac:dyDescent="0.45">
      <c r="C923" s="165"/>
      <c r="F923" s="120"/>
    </row>
    <row r="924" spans="3:6" x14ac:dyDescent="0.45">
      <c r="C924" s="165"/>
      <c r="F924" s="120"/>
    </row>
    <row r="925" spans="3:6" x14ac:dyDescent="0.45">
      <c r="C925" s="165"/>
      <c r="F925" s="120"/>
    </row>
    <row r="926" spans="3:6" x14ac:dyDescent="0.45">
      <c r="C926" s="165"/>
      <c r="F926" s="120"/>
    </row>
    <row r="927" spans="3:6" x14ac:dyDescent="0.45">
      <c r="C927" s="165"/>
      <c r="F927" s="120"/>
    </row>
    <row r="928" spans="3:6" x14ac:dyDescent="0.45">
      <c r="C928" s="165"/>
      <c r="F928" s="120"/>
    </row>
    <row r="929" spans="3:6" x14ac:dyDescent="0.45">
      <c r="C929" s="165"/>
      <c r="F929" s="120"/>
    </row>
    <row r="930" spans="3:6" x14ac:dyDescent="0.45">
      <c r="C930" s="165"/>
      <c r="F930" s="120"/>
    </row>
    <row r="931" spans="3:6" x14ac:dyDescent="0.45">
      <c r="C931" s="165"/>
      <c r="F931" s="120"/>
    </row>
    <row r="932" spans="3:6" x14ac:dyDescent="0.45">
      <c r="C932" s="165"/>
      <c r="F932" s="120"/>
    </row>
    <row r="933" spans="3:6" x14ac:dyDescent="0.45">
      <c r="C933" s="165"/>
      <c r="F933" s="120"/>
    </row>
    <row r="934" spans="3:6" x14ac:dyDescent="0.45">
      <c r="C934" s="165"/>
      <c r="F934" s="120"/>
    </row>
    <row r="935" spans="3:6" x14ac:dyDescent="0.45">
      <c r="C935" s="165"/>
      <c r="F935" s="120"/>
    </row>
    <row r="936" spans="3:6" x14ac:dyDescent="0.45">
      <c r="C936" s="165"/>
      <c r="F936" s="120"/>
    </row>
    <row r="937" spans="3:6" x14ac:dyDescent="0.45">
      <c r="C937" s="165"/>
      <c r="F937" s="120"/>
    </row>
    <row r="938" spans="3:6" x14ac:dyDescent="0.45">
      <c r="C938" s="165"/>
      <c r="F938" s="120"/>
    </row>
    <row r="939" spans="3:6" x14ac:dyDescent="0.45">
      <c r="C939" s="165"/>
      <c r="F939" s="120"/>
    </row>
    <row r="940" spans="3:6" x14ac:dyDescent="0.45">
      <c r="C940" s="165"/>
      <c r="F940" s="120"/>
    </row>
    <row r="941" spans="3:6" x14ac:dyDescent="0.45">
      <c r="C941" s="165"/>
      <c r="F941" s="120"/>
    </row>
    <row r="942" spans="3:6" x14ac:dyDescent="0.45">
      <c r="C942" s="165"/>
      <c r="F942" s="120"/>
    </row>
    <row r="943" spans="3:6" x14ac:dyDescent="0.45">
      <c r="C943" s="165"/>
      <c r="F943" s="120"/>
    </row>
    <row r="944" spans="3:6" x14ac:dyDescent="0.45">
      <c r="C944" s="165"/>
      <c r="F944" s="120"/>
    </row>
    <row r="945" spans="3:6" x14ac:dyDescent="0.45">
      <c r="C945" s="165"/>
      <c r="F945" s="120"/>
    </row>
    <row r="946" spans="3:6" x14ac:dyDescent="0.45">
      <c r="C946" s="165"/>
      <c r="F946" s="120"/>
    </row>
    <row r="947" spans="3:6" x14ac:dyDescent="0.45">
      <c r="C947" s="165"/>
      <c r="F947" s="120"/>
    </row>
    <row r="948" spans="3:6" x14ac:dyDescent="0.45">
      <c r="C948" s="165"/>
      <c r="F948" s="120"/>
    </row>
    <row r="949" spans="3:6" x14ac:dyDescent="0.45">
      <c r="C949" s="165"/>
      <c r="F949" s="120"/>
    </row>
    <row r="950" spans="3:6" x14ac:dyDescent="0.45">
      <c r="C950" s="165"/>
      <c r="F950" s="120"/>
    </row>
    <row r="951" spans="3:6" x14ac:dyDescent="0.45">
      <c r="C951" s="165"/>
      <c r="F951" s="120"/>
    </row>
    <row r="952" spans="3:6" x14ac:dyDescent="0.45">
      <c r="C952" s="165"/>
      <c r="F952" s="120"/>
    </row>
    <row r="953" spans="3:6" x14ac:dyDescent="0.45">
      <c r="C953" s="165"/>
      <c r="F953" s="120"/>
    </row>
    <row r="954" spans="3:6" x14ac:dyDescent="0.45">
      <c r="C954" s="165"/>
      <c r="F954" s="120"/>
    </row>
    <row r="955" spans="3:6" x14ac:dyDescent="0.45">
      <c r="C955" s="165"/>
      <c r="F955" s="120"/>
    </row>
    <row r="956" spans="3:6" x14ac:dyDescent="0.45">
      <c r="C956" s="165"/>
      <c r="F956" s="120"/>
    </row>
    <row r="957" spans="3:6" x14ac:dyDescent="0.45">
      <c r="C957" s="165"/>
      <c r="F957" s="120"/>
    </row>
    <row r="958" spans="3:6" x14ac:dyDescent="0.45">
      <c r="C958" s="165"/>
      <c r="F958" s="120"/>
    </row>
    <row r="959" spans="3:6" x14ac:dyDescent="0.45">
      <c r="C959" s="165"/>
      <c r="F959" s="120"/>
    </row>
    <row r="960" spans="3:6" x14ac:dyDescent="0.45">
      <c r="C960" s="165"/>
      <c r="F960" s="120"/>
    </row>
    <row r="961" spans="3:6" x14ac:dyDescent="0.45">
      <c r="C961" s="165"/>
      <c r="F961" s="120"/>
    </row>
    <row r="962" spans="3:6" x14ac:dyDescent="0.45">
      <c r="C962" s="165"/>
      <c r="F962" s="120"/>
    </row>
    <row r="963" spans="3:6" x14ac:dyDescent="0.45">
      <c r="C963" s="165"/>
      <c r="F963" s="120"/>
    </row>
    <row r="964" spans="3:6" x14ac:dyDescent="0.45">
      <c r="C964" s="165"/>
      <c r="F964" s="120"/>
    </row>
    <row r="965" spans="3:6" x14ac:dyDescent="0.45">
      <c r="C965" s="165"/>
      <c r="F965" s="120"/>
    </row>
    <row r="966" spans="3:6" x14ac:dyDescent="0.45">
      <c r="C966" s="165"/>
      <c r="F966" s="120"/>
    </row>
    <row r="967" spans="3:6" x14ac:dyDescent="0.45">
      <c r="C967" s="165"/>
      <c r="F967" s="120"/>
    </row>
    <row r="968" spans="3:6" x14ac:dyDescent="0.45">
      <c r="C968" s="165"/>
      <c r="F968" s="120"/>
    </row>
    <row r="969" spans="3:6" x14ac:dyDescent="0.45">
      <c r="C969" s="165"/>
      <c r="F969" s="120"/>
    </row>
    <row r="970" spans="3:6" x14ac:dyDescent="0.45">
      <c r="C970" s="165"/>
      <c r="F970" s="120"/>
    </row>
    <row r="971" spans="3:6" x14ac:dyDescent="0.45">
      <c r="C971" s="165"/>
      <c r="F971" s="120"/>
    </row>
    <row r="972" spans="3:6" x14ac:dyDescent="0.45">
      <c r="C972" s="165"/>
      <c r="F972" s="120"/>
    </row>
    <row r="973" spans="3:6" x14ac:dyDescent="0.45">
      <c r="C973" s="165"/>
      <c r="F973" s="120"/>
    </row>
    <row r="974" spans="3:6" x14ac:dyDescent="0.45">
      <c r="C974" s="165"/>
      <c r="F974" s="120"/>
    </row>
    <row r="975" spans="3:6" x14ac:dyDescent="0.45">
      <c r="C975" s="165"/>
      <c r="F975" s="120"/>
    </row>
    <row r="976" spans="3:6" x14ac:dyDescent="0.45">
      <c r="C976" s="165"/>
      <c r="F976" s="120"/>
    </row>
    <row r="977" spans="3:6" x14ac:dyDescent="0.45">
      <c r="C977" s="165"/>
      <c r="F977" s="120"/>
    </row>
    <row r="978" spans="3:6" x14ac:dyDescent="0.45">
      <c r="C978" s="165"/>
      <c r="F978" s="120"/>
    </row>
    <row r="979" spans="3:6" x14ac:dyDescent="0.45">
      <c r="C979" s="165"/>
      <c r="F979" s="120"/>
    </row>
    <row r="980" spans="3:6" x14ac:dyDescent="0.45">
      <c r="C980" s="165"/>
      <c r="F980" s="120"/>
    </row>
    <row r="981" spans="3:6" x14ac:dyDescent="0.45">
      <c r="C981" s="165"/>
      <c r="F981" s="120"/>
    </row>
    <row r="982" spans="3:6" x14ac:dyDescent="0.45">
      <c r="C982" s="165"/>
      <c r="F982" s="120"/>
    </row>
    <row r="983" spans="3:6" x14ac:dyDescent="0.45">
      <c r="C983" s="165"/>
      <c r="F983" s="120"/>
    </row>
    <row r="984" spans="3:6" x14ac:dyDescent="0.45">
      <c r="C984" s="165"/>
      <c r="F984" s="120"/>
    </row>
    <row r="985" spans="3:6" x14ac:dyDescent="0.45">
      <c r="C985" s="165"/>
      <c r="F985" s="120"/>
    </row>
    <row r="986" spans="3:6" x14ac:dyDescent="0.45">
      <c r="C986" s="165"/>
      <c r="F986" s="120"/>
    </row>
    <row r="987" spans="3:6" x14ac:dyDescent="0.45">
      <c r="C987" s="165"/>
      <c r="F987" s="120"/>
    </row>
    <row r="988" spans="3:6" x14ac:dyDescent="0.45">
      <c r="C988" s="165"/>
      <c r="F988" s="120"/>
    </row>
    <row r="989" spans="3:6" x14ac:dyDescent="0.45">
      <c r="C989" s="165"/>
      <c r="F989" s="120"/>
    </row>
    <row r="990" spans="3:6" x14ac:dyDescent="0.45">
      <c r="C990" s="165"/>
      <c r="F990" s="120"/>
    </row>
    <row r="991" spans="3:6" x14ac:dyDescent="0.45">
      <c r="C991" s="165"/>
      <c r="F991" s="120"/>
    </row>
    <row r="992" spans="3:6" x14ac:dyDescent="0.45">
      <c r="C992" s="165"/>
      <c r="F992" s="120"/>
    </row>
    <row r="993" spans="3:6" x14ac:dyDescent="0.45">
      <c r="C993" s="165"/>
      <c r="F993" s="120"/>
    </row>
    <row r="994" spans="3:6" x14ac:dyDescent="0.45">
      <c r="C994" s="165"/>
      <c r="F994" s="120"/>
    </row>
    <row r="995" spans="3:6" x14ac:dyDescent="0.45">
      <c r="C995" s="165"/>
      <c r="F995" s="120"/>
    </row>
    <row r="996" spans="3:6" x14ac:dyDescent="0.45">
      <c r="C996" s="165"/>
      <c r="F996" s="120"/>
    </row>
    <row r="997" spans="3:6" x14ac:dyDescent="0.45">
      <c r="C997" s="165"/>
      <c r="F997" s="120"/>
    </row>
    <row r="998" spans="3:6" x14ac:dyDescent="0.45">
      <c r="C998" s="165"/>
      <c r="F998" s="120"/>
    </row>
    <row r="999" spans="3:6" x14ac:dyDescent="0.45">
      <c r="C999" s="165"/>
      <c r="F999" s="120"/>
    </row>
    <row r="1000" spans="3:6" x14ac:dyDescent="0.45">
      <c r="C1000" s="165"/>
      <c r="F1000" s="120"/>
    </row>
    <row r="1001" spans="3:6" x14ac:dyDescent="0.45">
      <c r="C1001" s="165"/>
      <c r="F1001" s="120"/>
    </row>
    <row r="1002" spans="3:6" x14ac:dyDescent="0.45">
      <c r="C1002" s="165"/>
      <c r="F1002" s="120"/>
    </row>
    <row r="1003" spans="3:6" x14ac:dyDescent="0.45">
      <c r="C1003" s="165"/>
      <c r="F1003" s="120"/>
    </row>
    <row r="1004" spans="3:6" x14ac:dyDescent="0.45">
      <c r="C1004" s="165"/>
      <c r="F1004" s="120"/>
    </row>
    <row r="1005" spans="3:6" x14ac:dyDescent="0.45">
      <c r="C1005" s="165"/>
      <c r="F1005" s="120"/>
    </row>
    <row r="1006" spans="3:6" x14ac:dyDescent="0.45">
      <c r="C1006" s="165"/>
      <c r="F1006" s="120"/>
    </row>
    <row r="1007" spans="3:6" x14ac:dyDescent="0.45">
      <c r="C1007" s="165"/>
      <c r="F1007" s="120"/>
    </row>
    <row r="1008" spans="3:6" x14ac:dyDescent="0.45">
      <c r="C1008" s="165"/>
      <c r="F1008" s="120"/>
    </row>
    <row r="1009" spans="3:6" x14ac:dyDescent="0.45">
      <c r="C1009" s="165"/>
      <c r="F1009" s="120"/>
    </row>
    <row r="1010" spans="3:6" x14ac:dyDescent="0.45">
      <c r="C1010" s="165"/>
      <c r="F1010" s="120"/>
    </row>
    <row r="1011" spans="3:6" x14ac:dyDescent="0.45">
      <c r="C1011" s="165"/>
      <c r="F1011" s="120"/>
    </row>
    <row r="1012" spans="3:6" x14ac:dyDescent="0.45">
      <c r="C1012" s="165"/>
      <c r="F1012" s="120"/>
    </row>
    <row r="1013" spans="3:6" x14ac:dyDescent="0.45">
      <c r="C1013" s="165"/>
      <c r="F1013" s="120"/>
    </row>
  </sheetData>
  <sheetProtection algorithmName="SHA-512" hashValue="JBzB3q3clgYQQU6icXHWT0aQDuF0rSdgDGeQ7SNubBQVaD5eL+vgqJOwabO9vbj+KjWX54TK/xUNZGONIVSfBw==" saltValue="ZZmUarbCWPkKJlsgoIufCA==" spinCount="100000" sheet="1" objects="1" scenarios="1"/>
  <pageMargins left="0.70866141732283472" right="0.70866141732283472" top="0.74803149606299213" bottom="0.74803149606299213" header="0.31496062992125984" footer="0.31496062992125984"/>
  <pageSetup scale="78" orientation="portrait" r:id="rId1"/>
  <headerFooter>
    <oddHeader>&amp;C&amp;"Arial Narrow,Regular"DRILLING AND MECHANISATION OF 1No.  BOREHOLE WITH  10,000LITRES OVERHEAD STORAGE TANK AND 4No. STANDPIPES</oddHeader>
    <oddFooter>&amp;L&amp;A&amp;CPage &amp;P of &amp;N</oddFooter>
  </headerFooter>
  <rowBreaks count="3" manualBreakCount="3">
    <brk id="47" max="5" man="1"/>
    <brk id="91" max="5" man="1"/>
    <brk id="14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3F78AA61-F965-4A29-B5A5-6545EB002E8A}">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Lot 1-General Summary</vt:lpstr>
      <vt:lpstr>Bill Nr. 1 Preliminaries</vt:lpstr>
      <vt:lpstr>Bill Nr. 2 - Handpump Borehole</vt:lpstr>
      <vt:lpstr>Bill Nr. 3A Mechanised BH Drill</vt:lpstr>
      <vt:lpstr>Bill Nr. 3B BH Mechanisation</vt:lpstr>
      <vt:lpstr>Bill Nr. 3C Pump Control Room</vt:lpstr>
      <vt:lpstr>Bill Nr. 3D. 4 No.Standpipes</vt:lpstr>
      <vt:lpstr>'Bill Nr. 1 Preliminaries'!Print_Area</vt:lpstr>
      <vt:lpstr>'Bill Nr. 2 - Handpump Borehole'!Print_Area</vt:lpstr>
      <vt:lpstr>'Bill Nr. 3A Mechanised BH Drill'!Print_Area</vt:lpstr>
      <vt:lpstr>'Bill Nr. 3B BH Mechanisation'!Print_Area</vt:lpstr>
      <vt:lpstr>'Bill Nr. 3C Pump Control Room'!Print_Area</vt:lpstr>
      <vt:lpstr>'Bill Nr. 3D. 4 No.Standpipes'!Print_Area</vt:lpstr>
      <vt:lpstr>'Lot 1-General Summary'!Print_Area</vt:lpstr>
      <vt:lpstr>'Bill Nr. 1 Preliminaries'!Print_Titles</vt:lpstr>
      <vt:lpstr>'Bill Nr. 2 - Handpump Borehole'!Print_Titles</vt:lpstr>
      <vt:lpstr>'Bill Nr. 3A Mechanised BH Drill'!Print_Titles</vt:lpstr>
      <vt:lpstr>'Bill Nr. 3B BH Mechanisation'!Print_Titles</vt:lpstr>
      <vt:lpstr>'Bill Nr. 3C Pump Control Room'!Print_Titles</vt:lpstr>
      <vt:lpstr>'Bill Nr. 3D. 4 No.Standpipes'!Print_Titles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A. Razak Batong</dc:creator>
  <cp:lastModifiedBy>S. A. Razak Batong</cp:lastModifiedBy>
  <cp:lastPrinted>2025-03-29T15:12:14Z</cp:lastPrinted>
  <dcterms:created xsi:type="dcterms:W3CDTF">2015-06-05T18:17:20Z</dcterms:created>
  <dcterms:modified xsi:type="dcterms:W3CDTF">2025-04-13T11:22:47Z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{3F78AA61-F965-4A29-B5A5-6545EB002E8A}</vt:lpwstr>
  </property>
</Properties>
</file>