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d.docs.live.net/9c45f22895a0c7b9/Documents/Action Aid Ghana - Wa/Post Contract Services/Estimates and BOQS/Blank BOQS/"/>
    </mc:Choice>
  </mc:AlternateContent>
  <xr:revisionPtr revIDLastSave="23" documentId="13_ncr:1_{9D41D524-36E4-496E-9F17-8D2FE3FAAF19}" xr6:coauthVersionLast="47" xr6:coauthVersionMax="47" xr10:uidLastSave="{1548392C-464E-4994-B7DC-1E23581FB3C7}"/>
  <bookViews>
    <workbookView xWindow="-98" yWindow="-98" windowWidth="28996" windowHeight="15675" tabRatio="875" activeTab="2" xr2:uid="{00000000-000D-0000-FFFF-FFFF00000000}"/>
  </bookViews>
  <sheets>
    <sheet name="Lot 7-General Summary" sheetId="9" r:id="rId1"/>
    <sheet name="Bill Nr. 1 Preliminaries" sheetId="2" r:id="rId2"/>
    <sheet name="Bill Nr. 2 - Handpump Borehole" sheetId="3" r:id="rId3"/>
  </sheets>
  <definedNames>
    <definedName name="_tot1">#REF!</definedName>
    <definedName name="_tot10">#REF!</definedName>
    <definedName name="_tot11">#REF!</definedName>
    <definedName name="_tot12">#REF!</definedName>
    <definedName name="_tot2">#REF!</definedName>
    <definedName name="_tot3">#REF!</definedName>
    <definedName name="_tot4">#REF!</definedName>
    <definedName name="_tot5">#REF!</definedName>
    <definedName name="_tot6">#REF!</definedName>
    <definedName name="_tot7">#REF!</definedName>
    <definedName name="_tot8">#REF!</definedName>
    <definedName name="_tot9">#REF!</definedName>
    <definedName name="area">#REF!</definedName>
    <definedName name="ChINo5">#REF!</definedName>
    <definedName name="F1994764" localSheetId="0">#REF!</definedName>
    <definedName name="F1994764">#REF!</definedName>
    <definedName name="GT_Value">#REF!</definedName>
    <definedName name="GTval_Value">#REF!</definedName>
    <definedName name="GTvar_Value">#REF!</definedName>
    <definedName name="level">#REF!</definedName>
    <definedName name="Number">#REF!</definedName>
    <definedName name="_xlnm.Print_Area" localSheetId="1">'Bill Nr. 1 Preliminaries'!$A$1:$F$155</definedName>
    <definedName name="_xlnm.Print_Area" localSheetId="2">'Bill Nr. 2 - Handpump Borehole'!$A$1:$F$236</definedName>
    <definedName name="_xlnm.Print_Area" localSheetId="0">'Lot 7-General Summary'!$A$1:$F$48</definedName>
    <definedName name="_xlnm.Print_Area">#REF!</definedName>
    <definedName name="_xlnm.Print_Titles" localSheetId="1">'Bill Nr. 1 Preliminaries'!$1:$1</definedName>
    <definedName name="_xlnm.Print_Titles" localSheetId="2">'Bill Nr. 2 - Handpump Borehole'!$1:$1</definedName>
    <definedName name="REVIEW">#REF!</definedName>
    <definedName name="store">#REF!</definedName>
    <definedName name="SUMM">#REF!</definedName>
    <definedName name="tex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0" i="2" l="1"/>
  <c r="F44" i="2"/>
  <c r="F199" i="3"/>
  <c r="F219" i="3" s="1"/>
  <c r="F196" i="3"/>
  <c r="F194" i="3"/>
  <c r="F192" i="3"/>
  <c r="F187" i="3"/>
  <c r="F185" i="3"/>
  <c r="F183" i="3"/>
  <c r="F181" i="3"/>
  <c r="F179" i="3"/>
  <c r="F177" i="3"/>
  <c r="F175" i="3"/>
  <c r="F173" i="3"/>
  <c r="F165" i="3"/>
  <c r="F163" i="3"/>
  <c r="F161" i="3"/>
  <c r="F159" i="3"/>
  <c r="F154" i="3"/>
  <c r="F151" i="3"/>
  <c r="F148" i="3"/>
  <c r="F146" i="3"/>
  <c r="F144" i="3"/>
  <c r="F141" i="3"/>
  <c r="F138" i="3"/>
  <c r="F136" i="3"/>
  <c r="F134" i="3"/>
  <c r="F131" i="3"/>
  <c r="F129" i="3"/>
  <c r="F127" i="3"/>
  <c r="F125" i="3"/>
  <c r="F122" i="3"/>
  <c r="F120" i="3"/>
  <c r="F118" i="3"/>
  <c r="F116" i="3"/>
  <c r="F114" i="3"/>
  <c r="F112" i="3"/>
  <c r="F110" i="3"/>
  <c r="F103" i="3"/>
  <c r="F101" i="3"/>
  <c r="F99" i="3"/>
  <c r="F93" i="3"/>
  <c r="F91" i="3"/>
  <c r="F94" i="3" s="1"/>
  <c r="F214" i="3" s="1"/>
  <c r="F84" i="3"/>
  <c r="F82" i="3"/>
  <c r="F80" i="3"/>
  <c r="F73" i="3"/>
  <c r="F74" i="3" s="1"/>
  <c r="F212" i="3" s="1"/>
  <c r="F71" i="3"/>
  <c r="F69" i="3"/>
  <c r="F62" i="3"/>
  <c r="F63" i="3" s="1"/>
  <c r="F211" i="3" s="1"/>
  <c r="F60" i="3"/>
  <c r="F54" i="3"/>
  <c r="F52" i="3"/>
  <c r="F50" i="3"/>
  <c r="F48" i="3"/>
  <c r="F46" i="3"/>
  <c r="F44" i="3"/>
  <c r="F36" i="3"/>
  <c r="F38" i="3" s="1"/>
  <c r="F209" i="3" s="1"/>
  <c r="F32" i="3"/>
  <c r="F30" i="3"/>
  <c r="F23" i="3"/>
  <c r="F21" i="3"/>
  <c r="F19" i="3"/>
  <c r="F17" i="3"/>
  <c r="F15" i="3"/>
  <c r="F13" i="3"/>
  <c r="F6" i="3"/>
  <c r="F8" i="3" s="1"/>
  <c r="F206" i="3" s="1"/>
  <c r="F67" i="2"/>
  <c r="F65" i="2"/>
  <c r="F61" i="2"/>
  <c r="F59" i="2"/>
  <c r="F57" i="2"/>
  <c r="F42" i="2"/>
  <c r="F52" i="2" s="1"/>
  <c r="F104" i="2" s="1"/>
  <c r="F33" i="3" l="1"/>
  <c r="F208" i="3" s="1"/>
  <c r="F167" i="3"/>
  <c r="F217" i="3" s="1"/>
  <c r="F155" i="3"/>
  <c r="F216" i="3" s="1"/>
  <c r="F189" i="3"/>
  <c r="F218" i="3" s="1"/>
  <c r="F104" i="3"/>
  <c r="F215" i="3" s="1"/>
  <c r="F85" i="3"/>
  <c r="F213" i="3" s="1"/>
  <c r="F55" i="3"/>
  <c r="F210" i="3" s="1"/>
  <c r="F24" i="3"/>
  <c r="F207" i="3" s="1"/>
  <c r="F99" i="2"/>
  <c r="F106" i="2" s="1"/>
  <c r="F153" i="2" s="1"/>
  <c r="E9" i="9" s="1"/>
  <c r="F9" i="9" s="1"/>
  <c r="F222" i="3" l="1"/>
  <c r="F227" i="3" s="1"/>
  <c r="E11" i="9" s="1"/>
  <c r="F11" i="9" s="1"/>
  <c r="F23" i="9" s="1"/>
  <c r="F25" i="9" l="1"/>
  <c r="F29" i="9" s="1"/>
</calcChain>
</file>

<file path=xl/sharedStrings.xml><?xml version="1.0" encoding="utf-8"?>
<sst xmlns="http://schemas.openxmlformats.org/spreadsheetml/2006/main" count="368" uniqueCount="196">
  <si>
    <t>ITEM</t>
  </si>
  <si>
    <t>DESCRIPTION</t>
  </si>
  <si>
    <t>QTY</t>
  </si>
  <si>
    <t>UNIT</t>
  </si>
  <si>
    <t>RATE (GH₵)</t>
  </si>
  <si>
    <t>AMOUNT (GH₵)</t>
  </si>
  <si>
    <t>BILL NR. 1 - PRELIMINARIES AND GENERAL CONDITIONS</t>
  </si>
  <si>
    <t>A - PRELIMINARIES AND GENERAL VONDITIONS</t>
  </si>
  <si>
    <t>Project Particulars</t>
  </si>
  <si>
    <t>A</t>
  </si>
  <si>
    <t xml:space="preserve">Name: </t>
  </si>
  <si>
    <t>Item</t>
  </si>
  <si>
    <t>B</t>
  </si>
  <si>
    <t>Location:</t>
  </si>
  <si>
    <t>Various locations</t>
  </si>
  <si>
    <t>C</t>
  </si>
  <si>
    <t xml:space="preserve">Employer: </t>
  </si>
  <si>
    <t>D</t>
  </si>
  <si>
    <t xml:space="preserve">Consultant: </t>
  </si>
  <si>
    <t xml:space="preserve">Homeland Resources Limited </t>
  </si>
  <si>
    <t>P. O. Box CT 2011</t>
  </si>
  <si>
    <t>Cantonments, Accra</t>
  </si>
  <si>
    <t>The Site / Existing Building</t>
  </si>
  <si>
    <t>E</t>
  </si>
  <si>
    <t>Site Boundaries</t>
  </si>
  <si>
    <t>site boudaries are as shown in the project</t>
  </si>
  <si>
    <t>drawings</t>
  </si>
  <si>
    <t>F</t>
  </si>
  <si>
    <t>Existing Buildings on or adjacent to the site</t>
  </si>
  <si>
    <t>no existing building on site; existing</t>
  </si>
  <si>
    <t>department buildings adjacent to the site</t>
  </si>
  <si>
    <t>G</t>
  </si>
  <si>
    <t>Existing mains/ Services</t>
  </si>
  <si>
    <t>Allow for relocating existing services</t>
  </si>
  <si>
    <t>CONTRACTUAL REQUIREMENTS</t>
  </si>
  <si>
    <t>H</t>
  </si>
  <si>
    <t xml:space="preserve">Performnce Security </t>
  </si>
  <si>
    <t>sum</t>
  </si>
  <si>
    <t>J</t>
  </si>
  <si>
    <t>Contractor's All In Risk Insurance</t>
  </si>
  <si>
    <t>Carried to Collection</t>
  </si>
  <si>
    <t>SPECIFIED REQUIREMENTS</t>
  </si>
  <si>
    <t>Provide &amp; install Project sign post indicating Contract Name, Contractor, Source of Funding and Supervising Agency as per ER's instructions</t>
  </si>
  <si>
    <t>Nr.</t>
  </si>
  <si>
    <t>METHOD-RELATED CHARGES CHARGES</t>
  </si>
  <si>
    <t>Provide progress photographs (set of six) during and after borehole construction</t>
  </si>
  <si>
    <t>set</t>
  </si>
  <si>
    <t>Allow for compliance with EMP in accordance with the environmental and Social Safeguards Specifications (part II of specifications)</t>
  </si>
  <si>
    <t>COLLECTIONS</t>
  </si>
  <si>
    <t>Page 1</t>
  </si>
  <si>
    <t>Page 2</t>
  </si>
  <si>
    <t>PRELIMINARIES AND GENERAL CONDITIONS</t>
  </si>
  <si>
    <t>Total Carried to General Summary</t>
  </si>
  <si>
    <t>HYDROGEOLOGICAL INVESTIGATIONS</t>
  </si>
  <si>
    <t>Carry out Geophysical Profiling and Investigations (Siting)</t>
  </si>
  <si>
    <t>LS</t>
  </si>
  <si>
    <t>Sub-total</t>
  </si>
  <si>
    <t>MOBILISATION AND DEMOBILIZATION 
To and from a drilling site inlcuding mounting and dismounting at each site</t>
  </si>
  <si>
    <t>Mobilization to site</t>
  </si>
  <si>
    <t>De-mobilization to site</t>
  </si>
  <si>
    <t>Movement between communities within district</t>
  </si>
  <si>
    <t>Km</t>
  </si>
  <si>
    <t>Movement between sites within a community including making access to site</t>
  </si>
  <si>
    <t>Site clearance for all boreholes sites including bushes and trees with girth less than 0.6m</t>
  </si>
  <si>
    <t>m2</t>
  </si>
  <si>
    <t>Removal of trees with girth &gt;0.6m</t>
  </si>
  <si>
    <t>BOREHOLE DRILLING
To a finished diameter of 125mm.</t>
  </si>
  <si>
    <t>Including the appropriate methodology of drilling (e.g. air drilling, mud drilling, reverse circulation drilling, water drilling etc.). Also includes drilling larger diameter pilot holes for installation of recovered and unrecovered working and protection casing as well as installation of Bell Mouth.</t>
  </si>
  <si>
    <t xml:space="preserve"> </t>
  </si>
  <si>
    <t>Drilling through overburden and highly weathered rock</t>
  </si>
  <si>
    <t>m</t>
  </si>
  <si>
    <t>Drilling through partially weqathered to fresh crystaline, consolidated, unconsolidated, any type of rock .</t>
  </si>
  <si>
    <t>HYDROFRACTURE (Provisional)</t>
  </si>
  <si>
    <t>K</t>
  </si>
  <si>
    <t>Hydrofracture on marginal boreholes</t>
  </si>
  <si>
    <t xml:space="preserve">BOREHOLE CONSTRUCTION </t>
  </si>
  <si>
    <t xml:space="preserve">Including the supply and installation of centralisers, PVC pipes and PVC screens, gravels and grout seals. </t>
  </si>
  <si>
    <t xml:space="preserve">Supply and install pvc plain pipes with centralisers to a finished diameter of 125mm.    </t>
  </si>
  <si>
    <t>Supply and install pvc slotted pipes (screens) with centralisers to a finished diameter of 125mm.</t>
  </si>
  <si>
    <t xml:space="preserve"> Supply and place 2-4mm gravels, packed, as in design type A.    </t>
  </si>
  <si>
    <t xml:space="preserve">Supply cement, mix and place grout seal above gravel as in design type A.   </t>
  </si>
  <si>
    <t>Backfill annulus space above grout seal as in design type A.</t>
  </si>
  <si>
    <t xml:space="preserve">Supply cement, mix and place grout seal above backfill as sanitary grout seal as in design type A.                </t>
  </si>
  <si>
    <t>BOREHOLE DEVELOPMENT &amp; CHLRORINATION</t>
  </si>
  <si>
    <t xml:space="preserve"> Including any apppropriate borehle development methodology and or combination of borehole development methods to develop water clarity (e.g. air lifting, mechani+B5cal surging, high velocity jetting, backwashing over-pumping etc)</t>
  </si>
  <si>
    <t>hrs.</t>
  </si>
  <si>
    <t>Chlorinate succssfully developed borehole</t>
  </si>
  <si>
    <t xml:space="preserve">PUMPING TEST </t>
  </si>
  <si>
    <t xml:space="preserve">Include supply, installation and removal of pumping test equipment, constant rate discharge test and recovery test.                </t>
  </si>
  <si>
    <t>Supply, install and remove equipment for carrying out pumping test on hand pump boreholes.</t>
  </si>
  <si>
    <t>L/S</t>
  </si>
  <si>
    <t xml:space="preserve">Conduct minimum 6hrs constant rate discharge test on hand pump boreholes.  </t>
  </si>
  <si>
    <t xml:space="preserve">Conduct up to 90% recovery test on hand pump boreholes.        </t>
  </si>
  <si>
    <r>
      <rPr>
        <b/>
        <u/>
        <sz val="12"/>
        <rFont val="Arial Narrow"/>
        <family val="2"/>
      </rPr>
      <t>WATER QUALITY TEST</t>
    </r>
    <r>
      <rPr>
        <b/>
        <sz val="12"/>
        <rFont val="Arial Narrow"/>
        <family val="2"/>
      </rPr>
      <t xml:space="preserve">   </t>
    </r>
  </si>
  <si>
    <t xml:space="preserve">Include sampling,physio-chemical analysis and bacteriological analysis.                        </t>
  </si>
  <si>
    <t xml:space="preserve">Take, label and store sample of water from borehole for analyses.                </t>
  </si>
  <si>
    <t>Carry out physio-chemical analyses as specified.</t>
  </si>
  <si>
    <t>Carry out bacteriological analyses as specified</t>
  </si>
  <si>
    <t>MARGINAL AND UNSUCESSFUL BOREHOLES</t>
  </si>
  <si>
    <t>Include boreholes with yields less than 10litres per min. and completely dry wells</t>
  </si>
  <si>
    <t>Supply and install 1m reducer (200/140mm) well seated in formation in preparation for hydrofracture in marginal yield boreholes including temporary cap on protection casing.</t>
  </si>
  <si>
    <t>Backfill unsucessful boreholes</t>
  </si>
  <si>
    <t>BOREHOLE CAPPING/BAIL PLUG</t>
  </si>
  <si>
    <t xml:space="preserve"> Supply and fix suitable cap on borehole.</t>
  </si>
  <si>
    <t>Supply and fix bail plug on bottom as in design type A.</t>
  </si>
  <si>
    <t>Provide protection for boreholes as specified by Engineer</t>
  </si>
  <si>
    <r>
      <rPr>
        <b/>
        <u/>
        <sz val="12"/>
        <rFont val="Arial Narrow"/>
        <family val="2"/>
      </rPr>
      <t>BOREHOLE CONCRETE PAD</t>
    </r>
    <r>
      <rPr>
        <b/>
        <sz val="12"/>
        <rFont val="Arial Narrow"/>
        <family val="2"/>
      </rPr>
      <t xml:space="preserve"> </t>
    </r>
  </si>
  <si>
    <t>Supply all materials and construct concrete pad on positive borehole for hand pump installation as specified by drawings</t>
  </si>
  <si>
    <t>Earthworks</t>
  </si>
  <si>
    <t>Clear site around existing pad and set out</t>
  </si>
  <si>
    <t>Excavate to firm ground to a depth of 250mm for borehole platform</t>
  </si>
  <si>
    <t>m3</t>
  </si>
  <si>
    <t>Ditto for drain(provisional)</t>
  </si>
  <si>
    <t>Excavate drainage pit to a maximum depth not exceeding500mm</t>
  </si>
  <si>
    <t xml:space="preserve">Approved imported material filling to raise level of pad and compact in 150mm layers (provisional) </t>
  </si>
  <si>
    <t>Backfill selected material</t>
  </si>
  <si>
    <t>Remove surplus soil from site</t>
  </si>
  <si>
    <t>Concrete Works and Reinforcement</t>
  </si>
  <si>
    <t>Plain concrete grade20-20 aggregate for new well pad</t>
  </si>
  <si>
    <t>Ditto for drain</t>
  </si>
  <si>
    <t>Ditto for drainage pit</t>
  </si>
  <si>
    <t>L</t>
  </si>
  <si>
    <t>Steel fabric mesh reinforcement No. 65 with 300mm minimum side laps both ways</t>
  </si>
  <si>
    <t>Formwork</t>
  </si>
  <si>
    <t>M</t>
  </si>
  <si>
    <t>Perimeter of pad</t>
  </si>
  <si>
    <t>N</t>
  </si>
  <si>
    <t>Sides of drain</t>
  </si>
  <si>
    <t>P</t>
  </si>
  <si>
    <t>Sides of drianage pit</t>
  </si>
  <si>
    <t>Blockwork</t>
  </si>
  <si>
    <t>Q</t>
  </si>
  <si>
    <t>100mm thick concrete (1:4:5-10mm) blockwork jointed in cement sand motar (1:4)</t>
  </si>
  <si>
    <t>Soakaway</t>
  </si>
  <si>
    <t>R</t>
  </si>
  <si>
    <t>Exacavate for soakaway pit(1200mm x1000mm) to a maximum depth not exceeding 1000mm</t>
  </si>
  <si>
    <t>S</t>
  </si>
  <si>
    <t>T</t>
  </si>
  <si>
    <t>Place broken soft rock in pit (provisional)</t>
  </si>
  <si>
    <t>Overflow Pipe</t>
  </si>
  <si>
    <t>U</t>
  </si>
  <si>
    <t>200mmx50mm dia. PVC Pipe</t>
  </si>
  <si>
    <t>Foundation Bolt</t>
  </si>
  <si>
    <t>V</t>
  </si>
  <si>
    <t>16mm stainless bolt to receive pump base</t>
  </si>
  <si>
    <t>sub-total</t>
  </si>
  <si>
    <t>SUPPLY &amp; INSTALLATION OF HANDPUMP</t>
  </si>
  <si>
    <t>Procure and install Ghana Modified India Mark II (GMIMII) hand pump including all accessories.</t>
  </si>
  <si>
    <t>Procure and install Afredev hand pump including all accessories (Provisional).</t>
  </si>
  <si>
    <t>Disinfect borehole after hand pump installation using chlorine (min. 50mg. chlorine/litre)</t>
  </si>
  <si>
    <t>Supply and embed in concrete brass number plate [40 x 100 mm] punched with location and ID Number Hand Pump</t>
  </si>
  <si>
    <t>RISING MAIN FITTINGS</t>
  </si>
  <si>
    <t>Supply and fix</t>
  </si>
  <si>
    <t>63mm double flanged G.I. Pipe, 3.1m long</t>
  </si>
  <si>
    <t>63mm double flanged G.I. Pipe, 0.5m long</t>
  </si>
  <si>
    <t>63mm double flanged G.I. Pipe, 1.1m long</t>
  </si>
  <si>
    <t>63mm double flanged G.I. Pipe, 2.8m long</t>
  </si>
  <si>
    <t>Double flanged D.I. Bend, OD 63mm, 90°</t>
  </si>
  <si>
    <t xml:space="preserve">Double flanged D.I. Bend OD 63mm 45° </t>
  </si>
  <si>
    <t>Borehole headplate and support flange</t>
  </si>
  <si>
    <t>GI/PVC adopter</t>
  </si>
  <si>
    <t xml:space="preserve">TRAINING OF PUMP CARETAKERS  &amp; DRILLING REPORT                     </t>
  </si>
  <si>
    <t>Train 2 caretakers in maintenance and repair of hand pump in each borehole community.</t>
  </si>
  <si>
    <t>Supply set of tools and basic spare parts according to the requirements of the pump manual nessary to carry out the routing maintenance by the caretakers.</t>
  </si>
  <si>
    <t>Submit detailed drilling report</t>
  </si>
  <si>
    <t>Summary</t>
  </si>
  <si>
    <t>Hydrogeological Investigations</t>
  </si>
  <si>
    <t>Mobilisation and Demobilisation</t>
  </si>
  <si>
    <t>Borehole Drilling</t>
  </si>
  <si>
    <t>Hydrofracture</t>
  </si>
  <si>
    <t>Borehole Construction</t>
  </si>
  <si>
    <t>Borehole Development &amp; Chlorination</t>
  </si>
  <si>
    <t>Pumping Test</t>
  </si>
  <si>
    <t>Water Quality Test</t>
  </si>
  <si>
    <t>Marginal and Unsuccessful Boreholes</t>
  </si>
  <si>
    <t>Borehole Capping/Bail Plug</t>
  </si>
  <si>
    <t>Borehole Concrete Pad</t>
  </si>
  <si>
    <t>Supply and Installation of Hand Pump</t>
  </si>
  <si>
    <t>Rising Main Fittings</t>
  </si>
  <si>
    <t>Training of Caretakers and Submission of Drilling Report</t>
  </si>
  <si>
    <t xml:space="preserve"> Total Estimated Cost for 1No. Borehole</t>
  </si>
  <si>
    <t>GENERAL SUMMARY</t>
  </si>
  <si>
    <t>TOTAL BID PRICE  CARRIED TO FORM OF BID</t>
  </si>
  <si>
    <t>BILL NO. 1 - PRELIMINARIES AND GENERAL CONDITIONS OF CONTRACT</t>
  </si>
  <si>
    <t>Sub-total 1</t>
  </si>
  <si>
    <t xml:space="preserve">Add: for Contingency </t>
  </si>
  <si>
    <t>SITING, DRILLING AND CONSTRUCTION OF  1No. BOREHOLE WITH HANDPUMP</t>
  </si>
  <si>
    <t>BILL NO. 2 - SITING, DRILLING AND CONSTRUCTION OF  BOREHOLES WITH HAND PUMP</t>
  </si>
  <si>
    <t>P Sum</t>
  </si>
  <si>
    <t>ActionAid Ghana</t>
  </si>
  <si>
    <t>Advance Payment Security</t>
  </si>
  <si>
    <t>SITING, DRILLING AND CONSTRUCTION OF 4No. HANDPUMP BOREHOLES AT VARIOUS LOCATIONS</t>
  </si>
  <si>
    <t>Lot 7 - Wa West District Area</t>
  </si>
  <si>
    <r>
      <t xml:space="preserve">Allow a provisional sum of </t>
    </r>
    <r>
      <rPr>
        <u/>
        <sz val="12"/>
        <color rgb="FF000000"/>
        <rFont val="Arial Narrow"/>
        <family val="2"/>
      </rPr>
      <t>GHS 12,000.00</t>
    </r>
    <r>
      <rPr>
        <sz val="12"/>
        <color rgb="FF000000"/>
        <rFont val="Arial Narrow"/>
        <family val="2"/>
      </rPr>
      <t xml:space="preserve"> to Maintain and operate RE's vehicle and logistics including fuel, repair but no Driver</t>
    </r>
  </si>
  <si>
    <r>
      <t xml:space="preserve">Allow a provisional sum of </t>
    </r>
    <r>
      <rPr>
        <u/>
        <sz val="12"/>
        <color rgb="FF000000"/>
        <rFont val="Arial Narrow"/>
        <family val="2"/>
      </rPr>
      <t xml:space="preserve">GHS 4,000.00 </t>
    </r>
    <r>
      <rPr>
        <sz val="12"/>
        <color rgb="FF000000"/>
        <rFont val="Arial Narrow"/>
        <family val="2"/>
      </rPr>
      <t>for the Provision of Attendance for Engineer and Engineer's staff</t>
    </r>
  </si>
  <si>
    <t>SITING DRILLING AND CONSTRUCTION OF 4No. HANDPUMP BOREHOLES - Lot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</si>
</sst>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0_);_(* \(#,##0.00\);_(* &quot;-&quot;??_);_(@_)"/>
  </numFmts>
  <fonts count="17" x14ac:knownFonts="1">
    <font>
      <sz val="11"/>
      <color theme="1"/>
      <name val="Calibri"/>
      <family val="2"/>
      <scheme val="minor"/>
    </font>
    <font>
      <sz val="11"/>
      <color theme="1"/>
      <name val="Calibri"/>
      <family val="2"/>
      <scheme val="minor"/>
    </font>
    <font>
      <sz val="10"/>
      <name val="Arial"/>
      <family val="2"/>
    </font>
    <font>
      <b/>
      <sz val="12"/>
      <name val="Arial Narrow"/>
      <family val="2"/>
    </font>
    <font>
      <sz val="12"/>
      <color theme="1"/>
      <name val="Arial Narrow"/>
      <family val="2"/>
    </font>
    <font>
      <b/>
      <u/>
      <sz val="12"/>
      <name val="Arial Narrow"/>
      <family val="2"/>
    </font>
    <font>
      <b/>
      <u/>
      <sz val="12"/>
      <color theme="1"/>
      <name val="Arial Narrow"/>
      <family val="2"/>
    </font>
    <font>
      <sz val="12"/>
      <name val="Arial Narrow"/>
      <family val="2"/>
    </font>
    <font>
      <sz val="12"/>
      <color rgb="FFFF0000"/>
      <name val="Arial Narrow"/>
      <family val="2"/>
    </font>
    <font>
      <b/>
      <u/>
      <sz val="12"/>
      <color rgb="FF000000"/>
      <name val="Arial Narrow"/>
      <family val="2"/>
    </font>
    <font>
      <sz val="12"/>
      <color rgb="FF000000"/>
      <name val="Arial Narrow"/>
      <family val="2"/>
    </font>
    <font>
      <b/>
      <sz val="12"/>
      <color rgb="FF000000"/>
      <name val="Arial Narrow"/>
      <family val="2"/>
    </font>
    <font>
      <u/>
      <sz val="12"/>
      <name val="Arial Narrow"/>
      <family val="2"/>
    </font>
    <font>
      <sz val="11"/>
      <name val="Arial Narrow"/>
      <family val="2"/>
    </font>
    <font>
      <sz val="12"/>
      <name val="Helv"/>
    </font>
    <font>
      <sz val="12"/>
      <name val="Times New Roman"/>
      <family val="1"/>
    </font>
    <font>
      <u/>
      <sz val="12"/>
      <color rgb="FF000000"/>
      <name val="Arial Narrow"/>
      <family val="2"/>
    </font>
  </fonts>
  <fills count="4">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s>
  <borders count="58">
    <border>
      <left/>
      <right/>
      <top/>
      <bottom/>
      <diagonal/>
    </border>
    <border>
      <left style="double">
        <color indexed="64"/>
      </left>
      <right/>
      <top style="double">
        <color indexed="64"/>
      </top>
      <bottom style="double">
        <color indexed="64"/>
      </bottom>
      <diagonal/>
    </border>
    <border>
      <left style="thin">
        <color indexed="64"/>
      </left>
      <right/>
      <top style="double">
        <color indexed="64"/>
      </top>
      <bottom style="double">
        <color indexed="64"/>
      </bottom>
      <diagonal/>
    </border>
    <border>
      <left style="thick">
        <color auto="1"/>
      </left>
      <right style="double">
        <color auto="1"/>
      </right>
      <top style="double">
        <color auto="1"/>
      </top>
      <bottom style="double">
        <color auto="1"/>
      </bottom>
      <diagonal/>
    </border>
    <border>
      <left style="double">
        <color indexed="64"/>
      </left>
      <right/>
      <top/>
      <bottom/>
      <diagonal/>
    </border>
    <border>
      <left style="thin">
        <color indexed="64"/>
      </left>
      <right/>
      <top/>
      <bottom/>
      <diagonal/>
    </border>
    <border>
      <left style="thick">
        <color indexed="64"/>
      </left>
      <right style="double">
        <color indexed="64"/>
      </right>
      <top/>
      <bottom/>
      <diagonal/>
    </border>
    <border>
      <left style="thin">
        <color indexed="64"/>
      </left>
      <right style="thin">
        <color indexed="64"/>
      </right>
      <top/>
      <bottom/>
      <diagonal/>
    </border>
    <border>
      <left style="thin">
        <color rgb="FF000000"/>
      </left>
      <right style="thin">
        <color rgb="FF000000"/>
      </right>
      <top/>
      <bottom/>
      <diagonal/>
    </border>
    <border>
      <left style="thin">
        <color indexed="64"/>
      </left>
      <right/>
      <top/>
      <bottom style="double">
        <color indexed="64"/>
      </bottom>
      <diagonal/>
    </border>
    <border>
      <left style="thick">
        <color auto="1"/>
      </left>
      <right style="double">
        <color auto="1"/>
      </right>
      <top/>
      <bottom style="double">
        <color auto="1"/>
      </bottom>
      <diagonal/>
    </border>
    <border>
      <left style="medium">
        <color indexed="64"/>
      </left>
      <right/>
      <top style="double">
        <color indexed="64"/>
      </top>
      <bottom/>
      <diagonal/>
    </border>
    <border>
      <left/>
      <right/>
      <top style="double">
        <color indexed="64"/>
      </top>
      <bottom/>
      <diagonal/>
    </border>
    <border>
      <left style="medium">
        <color indexed="64"/>
      </left>
      <right style="thin">
        <color indexed="64"/>
      </right>
      <top/>
      <bottom/>
      <diagonal/>
    </border>
    <border>
      <left style="medium">
        <color indexed="64"/>
      </left>
      <right/>
      <top/>
      <bottom style="double">
        <color indexed="64"/>
      </bottom>
      <diagonal/>
    </border>
    <border>
      <left/>
      <right/>
      <top/>
      <bottom style="double">
        <color indexed="64"/>
      </bottom>
      <diagonal/>
    </border>
    <border>
      <left style="medium">
        <color indexed="64"/>
      </left>
      <right style="thin">
        <color indexed="64"/>
      </right>
      <top/>
      <bottom style="double">
        <color indexed="64"/>
      </bottom>
      <diagonal/>
    </border>
    <border>
      <left style="thin">
        <color indexed="64"/>
      </left>
      <right style="medium">
        <color indexed="64"/>
      </right>
      <top style="double">
        <color indexed="64"/>
      </top>
      <bottom style="double">
        <color indexed="64"/>
      </bottom>
      <diagonal/>
    </border>
    <border>
      <left/>
      <right style="double">
        <color auto="1"/>
      </right>
      <top style="double">
        <color auto="1"/>
      </top>
      <bottom style="double">
        <color auto="1"/>
      </bottom>
      <diagonal/>
    </border>
    <border>
      <left style="medium">
        <color auto="1"/>
      </left>
      <right style="medium">
        <color auto="1"/>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style="medium">
        <color indexed="64"/>
      </bottom>
      <diagonal/>
    </border>
    <border>
      <left style="thick">
        <color indexed="64"/>
      </left>
      <right style="thick">
        <color indexed="64"/>
      </right>
      <top style="double">
        <color indexed="64"/>
      </top>
      <bottom style="double">
        <color indexed="64"/>
      </bottom>
      <diagonal/>
    </border>
    <border>
      <left style="thick">
        <color indexed="64"/>
      </left>
      <right style="thick">
        <color indexed="64"/>
      </right>
      <top/>
      <bottom/>
      <diagonal/>
    </border>
    <border>
      <left style="double">
        <color indexed="64"/>
      </left>
      <right/>
      <top/>
      <bottom style="double">
        <color indexed="64"/>
      </bottom>
      <diagonal/>
    </border>
    <border>
      <left style="thick">
        <color indexed="64"/>
      </left>
      <right style="thick">
        <color indexed="64"/>
      </right>
      <top/>
      <bottom style="double">
        <color indexed="64"/>
      </bottom>
      <diagonal/>
    </border>
    <border>
      <left style="thick">
        <color indexed="64"/>
      </left>
      <right style="thick">
        <color indexed="64"/>
      </right>
      <top/>
      <bottom style="thin">
        <color indexed="64"/>
      </bottom>
      <diagonal/>
    </border>
  </borders>
  <cellStyleXfs count="11">
    <xf numFmtId="0" fontId="0" fillId="0" borderId="0"/>
    <xf numFmtId="43" fontId="1" fillId="0" borderId="0" applyFont="0" applyFill="0" applyBorder="0" applyAlignment="0" applyProtection="0"/>
    <xf numFmtId="0" fontId="2" fillId="0" borderId="0"/>
    <xf numFmtId="164" fontId="2" fillId="0" borderId="0" applyFont="0" applyFill="0" applyBorder="0" applyAlignment="0" applyProtection="0"/>
    <xf numFmtId="164" fontId="1" fillId="0" borderId="0" applyFont="0" applyFill="0" applyBorder="0" applyAlignment="0" applyProtection="0"/>
    <xf numFmtId="0" fontId="2" fillId="0" borderId="0"/>
    <xf numFmtId="0" fontId="2" fillId="0" borderId="0"/>
    <xf numFmtId="0" fontId="1" fillId="0" borderId="0"/>
    <xf numFmtId="0" fontId="14" fillId="0" borderId="0"/>
    <xf numFmtId="164" fontId="2" fillId="0" borderId="0" applyFont="0" applyFill="0" applyBorder="0" applyAlignment="0" applyProtection="0"/>
    <xf numFmtId="0" fontId="15" fillId="0" borderId="0"/>
  </cellStyleXfs>
  <cellXfs count="225">
    <xf numFmtId="0" fontId="0" fillId="0" borderId="0" xfId="0"/>
    <xf numFmtId="0" fontId="3" fillId="2" borderId="1" xfId="2" applyFont="1" applyFill="1" applyBorder="1" applyAlignment="1">
      <alignment horizontal="center" vertical="center"/>
    </xf>
    <xf numFmtId="0" fontId="3" fillId="2" borderId="2" xfId="2" applyFont="1" applyFill="1" applyBorder="1" applyAlignment="1">
      <alignment horizontal="center" vertical="center"/>
    </xf>
    <xf numFmtId="0" fontId="3" fillId="2" borderId="2" xfId="3" applyNumberFormat="1" applyFont="1" applyFill="1" applyBorder="1" applyAlignment="1">
      <alignment horizontal="center" vertical="center"/>
    </xf>
    <xf numFmtId="164" fontId="3" fillId="2" borderId="2" xfId="4" applyFont="1" applyFill="1" applyBorder="1" applyAlignment="1" applyProtection="1">
      <alignment horizontal="center" vertical="center"/>
      <protection locked="0"/>
    </xf>
    <xf numFmtId="0" fontId="4" fillId="0" borderId="0" xfId="0" applyFont="1" applyAlignment="1">
      <alignment vertical="center"/>
    </xf>
    <xf numFmtId="0" fontId="3" fillId="0" borderId="4" xfId="2" applyFont="1" applyBorder="1" applyAlignment="1">
      <alignment horizontal="center" vertical="center"/>
    </xf>
    <xf numFmtId="0" fontId="3" fillId="0" borderId="5" xfId="2" applyFont="1" applyBorder="1" applyAlignment="1">
      <alignment horizontal="center" vertical="center"/>
    </xf>
    <xf numFmtId="0" fontId="3" fillId="0" borderId="5" xfId="3" applyNumberFormat="1" applyFont="1" applyFill="1" applyBorder="1" applyAlignment="1">
      <alignment horizontal="center" vertical="center"/>
    </xf>
    <xf numFmtId="164" fontId="3" fillId="0" borderId="5" xfId="4" applyFont="1" applyFill="1" applyBorder="1" applyAlignment="1" applyProtection="1">
      <alignment horizontal="center" vertical="center"/>
      <protection locked="0"/>
    </xf>
    <xf numFmtId="0" fontId="5" fillId="0" borderId="7" xfId="0" applyFont="1" applyBorder="1" applyAlignment="1">
      <alignment horizontal="left" vertical="center" wrapText="1"/>
    </xf>
    <xf numFmtId="0" fontId="5" fillId="2" borderId="7" xfId="0" applyFont="1" applyFill="1" applyBorder="1" applyAlignment="1">
      <alignment vertical="center"/>
    </xf>
    <xf numFmtId="0" fontId="5" fillId="0" borderId="5" xfId="2" applyFont="1" applyBorder="1" applyAlignment="1">
      <alignment horizontal="left" vertical="center" wrapText="1"/>
    </xf>
    <xf numFmtId="0" fontId="6" fillId="0" borderId="7" xfId="0" applyFont="1" applyBorder="1" applyAlignment="1">
      <alignment vertical="center"/>
    </xf>
    <xf numFmtId="0" fontId="7" fillId="0" borderId="4" xfId="2" applyFont="1" applyBorder="1" applyAlignment="1">
      <alignment horizontal="center" vertical="center"/>
    </xf>
    <xf numFmtId="0" fontId="5" fillId="0" borderId="7" xfId="5" applyFont="1" applyBorder="1" applyAlignment="1">
      <alignment horizontal="left" vertical="center"/>
    </xf>
    <xf numFmtId="0" fontId="7" fillId="0" borderId="7" xfId="5" applyFont="1" applyBorder="1" applyAlignment="1">
      <alignment vertical="center" wrapText="1"/>
    </xf>
    <xf numFmtId="0" fontId="7" fillId="0" borderId="5" xfId="2" applyFont="1" applyBorder="1" applyAlignment="1">
      <alignment horizontal="center" vertical="center"/>
    </xf>
    <xf numFmtId="0" fontId="3" fillId="0" borderId="7" xfId="5" applyFont="1" applyBorder="1" applyAlignment="1">
      <alignment vertical="center"/>
    </xf>
    <xf numFmtId="0" fontId="7" fillId="0" borderId="7" xfId="5" applyFont="1" applyBorder="1" applyAlignment="1">
      <alignment vertical="center"/>
    </xf>
    <xf numFmtId="0" fontId="9" fillId="0" borderId="8" xfId="6" applyFont="1" applyBorder="1" applyAlignment="1">
      <alignment vertical="center"/>
    </xf>
    <xf numFmtId="0" fontId="10" fillId="0" borderId="8" xfId="6" applyFont="1" applyBorder="1" applyAlignment="1">
      <alignment vertical="center" wrapText="1"/>
    </xf>
    <xf numFmtId="0" fontId="7" fillId="0" borderId="5" xfId="3" applyNumberFormat="1" applyFont="1" applyFill="1" applyBorder="1" applyAlignment="1">
      <alignment horizontal="center" vertical="center"/>
    </xf>
    <xf numFmtId="164" fontId="7" fillId="0" borderId="5" xfId="4" applyFont="1" applyFill="1" applyBorder="1" applyAlignment="1" applyProtection="1">
      <alignment horizontal="center" vertical="center"/>
      <protection locked="0"/>
    </xf>
    <xf numFmtId="164" fontId="4" fillId="0" borderId="0" xfId="0" applyNumberFormat="1" applyFont="1" applyAlignment="1">
      <alignment vertical="center"/>
    </xf>
    <xf numFmtId="0" fontId="5" fillId="0" borderId="7" xfId="5" applyFont="1" applyBorder="1" applyAlignment="1">
      <alignment horizontal="left" vertical="center" wrapText="1"/>
    </xf>
    <xf numFmtId="164" fontId="3" fillId="0" borderId="9" xfId="4" applyFont="1" applyFill="1" applyBorder="1" applyAlignment="1" applyProtection="1">
      <alignment horizontal="center" vertical="center"/>
      <protection locked="0"/>
    </xf>
    <xf numFmtId="0" fontId="7" fillId="0" borderId="11" xfId="0" applyFont="1" applyBorder="1" applyAlignment="1">
      <alignment vertical="center"/>
    </xf>
    <xf numFmtId="0" fontId="3" fillId="0" borderId="12" xfId="0" applyFont="1" applyBorder="1" applyAlignment="1">
      <alignment vertical="center"/>
    </xf>
    <xf numFmtId="0" fontId="7" fillId="0" borderId="12" xfId="0" applyFont="1" applyBorder="1" applyAlignment="1">
      <alignment vertical="center"/>
    </xf>
    <xf numFmtId="0" fontId="7" fillId="0" borderId="0" xfId="0" applyFont="1" applyAlignment="1">
      <alignment vertical="center"/>
    </xf>
    <xf numFmtId="0" fontId="7" fillId="0" borderId="14" xfId="0" applyFont="1" applyBorder="1" applyAlignment="1">
      <alignment vertical="center"/>
    </xf>
    <xf numFmtId="0" fontId="3" fillId="0" borderId="15" xfId="0" applyFont="1" applyBorder="1" applyAlignment="1">
      <alignment horizontal="left" vertical="center"/>
    </xf>
    <xf numFmtId="0" fontId="7" fillId="0" borderId="15" xfId="0" applyFont="1" applyBorder="1" applyAlignment="1">
      <alignment vertical="center"/>
    </xf>
    <xf numFmtId="0" fontId="7" fillId="0" borderId="0" xfId="0" applyFont="1" applyAlignment="1">
      <alignment horizontal="center" vertical="center"/>
    </xf>
    <xf numFmtId="0" fontId="5" fillId="0" borderId="0" xfId="0" applyFont="1" applyAlignment="1">
      <alignment vertical="center"/>
    </xf>
    <xf numFmtId="0" fontId="5" fillId="0" borderId="8" xfId="6" applyFont="1" applyBorder="1" applyAlignment="1">
      <alignment vertical="center"/>
    </xf>
    <xf numFmtId="0" fontId="10" fillId="0" borderId="8" xfId="6" applyFont="1" applyBorder="1" applyAlignment="1">
      <alignment horizontal="left" vertical="center" wrapText="1"/>
    </xf>
    <xf numFmtId="0" fontId="9" fillId="0" borderId="8" xfId="6" applyFont="1" applyBorder="1" applyAlignment="1">
      <alignment vertical="center" wrapText="1"/>
    </xf>
    <xf numFmtId="0" fontId="11" fillId="0" borderId="8" xfId="6" applyFont="1" applyBorder="1" applyAlignment="1">
      <alignment vertical="center" wrapText="1"/>
    </xf>
    <xf numFmtId="0" fontId="7" fillId="0" borderId="7" xfId="5" applyFont="1" applyBorder="1" applyAlignment="1">
      <alignment horizontal="left" vertical="center" wrapText="1"/>
    </xf>
    <xf numFmtId="0" fontId="12" fillId="0" borderId="7" xfId="5" applyFont="1" applyBorder="1" applyAlignment="1">
      <alignment vertical="center"/>
    </xf>
    <xf numFmtId="164" fontId="7" fillId="0" borderId="9" xfId="4" applyFont="1" applyFill="1" applyBorder="1" applyAlignment="1" applyProtection="1">
      <alignment horizontal="center" vertical="center"/>
      <protection locked="0"/>
    </xf>
    <xf numFmtId="0" fontId="7" fillId="0" borderId="5" xfId="3" applyNumberFormat="1" applyFont="1" applyBorder="1" applyAlignment="1">
      <alignment horizontal="center" vertical="center"/>
    </xf>
    <xf numFmtId="164" fontId="7" fillId="0" borderId="5" xfId="4" applyFont="1" applyBorder="1" applyAlignment="1" applyProtection="1">
      <alignment horizontal="center" vertical="center"/>
      <protection locked="0"/>
    </xf>
    <xf numFmtId="0" fontId="5" fillId="0" borderId="7" xfId="5" applyFont="1" applyBorder="1" applyAlignment="1">
      <alignment vertical="center"/>
    </xf>
    <xf numFmtId="164" fontId="7" fillId="0" borderId="9" xfId="4" applyFont="1" applyBorder="1" applyAlignment="1" applyProtection="1">
      <alignment horizontal="center" vertical="center"/>
      <protection locked="0"/>
    </xf>
    <xf numFmtId="0" fontId="3" fillId="0" borderId="12" xfId="0" applyFont="1" applyBorder="1" applyAlignment="1">
      <alignment horizontal="left" vertical="center"/>
    </xf>
    <xf numFmtId="164" fontId="4" fillId="0" borderId="0" xfId="4" applyFont="1" applyAlignment="1" applyProtection="1">
      <alignment vertical="center"/>
      <protection locked="0"/>
    </xf>
    <xf numFmtId="164" fontId="3" fillId="2" borderId="17" xfId="4" applyFont="1" applyFill="1" applyBorder="1" applyAlignment="1" applyProtection="1">
      <alignment horizontal="center" vertical="center"/>
      <protection locked="0"/>
    </xf>
    <xf numFmtId="0" fontId="3" fillId="0" borderId="13" xfId="7" applyFont="1" applyBorder="1" applyAlignment="1">
      <alignment horizontal="center" vertical="center"/>
    </xf>
    <xf numFmtId="0" fontId="5" fillId="0" borderId="7" xfId="7" applyFont="1" applyBorder="1" applyAlignment="1">
      <alignment horizontal="left" vertical="center" wrapText="1"/>
    </xf>
    <xf numFmtId="0" fontId="7" fillId="0" borderId="7" xfId="7" applyFont="1" applyBorder="1" applyAlignment="1">
      <alignment horizontal="center" vertical="center"/>
    </xf>
    <xf numFmtId="0" fontId="7" fillId="0" borderId="0" xfId="7" applyFont="1" applyAlignment="1">
      <alignment horizontal="center"/>
    </xf>
    <xf numFmtId="0" fontId="7" fillId="0" borderId="7" xfId="7" applyFont="1" applyBorder="1" applyAlignment="1">
      <alignment horizontal="left" vertical="center"/>
    </xf>
    <xf numFmtId="0" fontId="5" fillId="0" borderId="7" xfId="7" applyFont="1" applyBorder="1" applyAlignment="1">
      <alignment horizontal="left" vertical="center"/>
    </xf>
    <xf numFmtId="0" fontId="7" fillId="0" borderId="0" xfId="7" applyFont="1" applyAlignment="1">
      <alignment horizontal="left"/>
    </xf>
    <xf numFmtId="0" fontId="3" fillId="0" borderId="20" xfId="7" applyFont="1" applyBorder="1" applyAlignment="1">
      <alignment horizontal="center" vertical="center"/>
    </xf>
    <xf numFmtId="0" fontId="7" fillId="0" borderId="21" xfId="7" applyFont="1" applyBorder="1" applyAlignment="1">
      <alignment horizontal="left" vertical="center"/>
    </xf>
    <xf numFmtId="0" fontId="7" fillId="0" borderId="21" xfId="7" applyFont="1" applyBorder="1" applyAlignment="1">
      <alignment horizontal="center" vertical="center"/>
    </xf>
    <xf numFmtId="0" fontId="3" fillId="3" borderId="24" xfId="7" applyFont="1" applyFill="1" applyBorder="1" applyAlignment="1">
      <alignment horizontal="center" vertical="center"/>
    </xf>
    <xf numFmtId="0" fontId="3" fillId="3" borderId="25" xfId="7" applyFont="1" applyFill="1" applyBorder="1" applyAlignment="1">
      <alignment horizontal="left" vertical="center"/>
    </xf>
    <xf numFmtId="0" fontId="7" fillId="3" borderId="25" xfId="7" applyFont="1" applyFill="1" applyBorder="1" applyAlignment="1">
      <alignment horizontal="center" vertical="center"/>
    </xf>
    <xf numFmtId="0" fontId="3" fillId="0" borderId="28" xfId="7" applyFont="1" applyBorder="1" applyAlignment="1">
      <alignment horizontal="center" vertical="center"/>
    </xf>
    <xf numFmtId="0" fontId="7" fillId="0" borderId="29" xfId="7" applyFont="1" applyBorder="1" applyAlignment="1">
      <alignment horizontal="left" vertical="center"/>
    </xf>
    <xf numFmtId="0" fontId="7" fillId="0" borderId="29" xfId="7" applyFont="1" applyBorder="1" applyAlignment="1">
      <alignment horizontal="center" vertical="center"/>
    </xf>
    <xf numFmtId="0" fontId="7" fillId="0" borderId="7" xfId="7" applyFont="1" applyBorder="1" applyAlignment="1">
      <alignment horizontal="left" vertical="center" wrapText="1"/>
    </xf>
    <xf numFmtId="0" fontId="3" fillId="3" borderId="32" xfId="7" applyFont="1" applyFill="1" applyBorder="1" applyAlignment="1">
      <alignment horizontal="center" vertical="center"/>
    </xf>
    <xf numFmtId="0" fontId="7" fillId="0" borderId="33" xfId="7" applyFont="1" applyBorder="1" applyAlignment="1">
      <alignment horizontal="center"/>
    </xf>
    <xf numFmtId="0" fontId="12" fillId="0" borderId="7" xfId="7" applyFont="1" applyBorder="1" applyAlignment="1">
      <alignment horizontal="left"/>
    </xf>
    <xf numFmtId="0" fontId="7" fillId="0" borderId="7" xfId="7" applyFont="1" applyBorder="1" applyAlignment="1">
      <alignment horizontal="center"/>
    </xf>
    <xf numFmtId="0" fontId="3" fillId="0" borderId="33" xfId="7" applyFont="1" applyBorder="1" applyAlignment="1">
      <alignment horizontal="center" vertical="center"/>
    </xf>
    <xf numFmtId="0" fontId="12" fillId="0" borderId="7" xfId="7" applyFont="1" applyBorder="1" applyAlignment="1">
      <alignment horizontal="left" vertical="center" wrapText="1"/>
    </xf>
    <xf numFmtId="0" fontId="3" fillId="3" borderId="33" xfId="7" applyFont="1" applyFill="1" applyBorder="1" applyAlignment="1">
      <alignment horizontal="center" vertical="center"/>
    </xf>
    <xf numFmtId="0" fontId="3" fillId="3" borderId="7" xfId="7" applyFont="1" applyFill="1" applyBorder="1" applyAlignment="1">
      <alignment horizontal="left" vertical="center"/>
    </xf>
    <xf numFmtId="0" fontId="7" fillId="3" borderId="7" xfId="7" applyFont="1" applyFill="1" applyBorder="1" applyAlignment="1">
      <alignment horizontal="center" vertical="center"/>
    </xf>
    <xf numFmtId="0" fontId="3" fillId="0" borderId="34" xfId="7" applyFont="1" applyBorder="1" applyAlignment="1">
      <alignment horizontal="center" vertical="center"/>
    </xf>
    <xf numFmtId="0" fontId="7" fillId="0" borderId="21" xfId="7" applyFont="1" applyBorder="1" applyAlignment="1">
      <alignment horizontal="left" vertical="center" wrapText="1"/>
    </xf>
    <xf numFmtId="0" fontId="3" fillId="0" borderId="35" xfId="7" applyFont="1" applyBorder="1" applyAlignment="1">
      <alignment horizontal="center" vertical="center"/>
    </xf>
    <xf numFmtId="0" fontId="7" fillId="0" borderId="35" xfId="7" applyFont="1" applyBorder="1" applyAlignment="1">
      <alignment horizontal="left" vertical="center" wrapText="1"/>
    </xf>
    <xf numFmtId="0" fontId="7" fillId="0" borderId="35" xfId="7" applyFont="1" applyBorder="1" applyAlignment="1">
      <alignment horizontal="center" vertical="center"/>
    </xf>
    <xf numFmtId="0" fontId="3" fillId="3" borderId="25" xfId="7" applyFont="1" applyFill="1" applyBorder="1" applyAlignment="1">
      <alignment horizontal="left"/>
    </xf>
    <xf numFmtId="0" fontId="7" fillId="0" borderId="29" xfId="7" applyFont="1" applyBorder="1" applyAlignment="1">
      <alignment horizontal="left" vertical="center" wrapText="1"/>
    </xf>
    <xf numFmtId="0" fontId="3" fillId="0" borderId="7" xfId="7" applyFont="1" applyBorder="1" applyAlignment="1">
      <alignment horizontal="left" vertical="center" wrapText="1"/>
    </xf>
    <xf numFmtId="0" fontId="3" fillId="0" borderId="29" xfId="7" applyFont="1" applyBorder="1" applyAlignment="1">
      <alignment horizontal="left" vertical="center"/>
    </xf>
    <xf numFmtId="0" fontId="3" fillId="0" borderId="7" xfId="7" applyFont="1" applyBorder="1" applyAlignment="1">
      <alignment horizontal="left" vertical="center"/>
    </xf>
    <xf numFmtId="0" fontId="3" fillId="0" borderId="36" xfId="7" applyFont="1" applyBorder="1" applyAlignment="1">
      <alignment horizontal="center" vertical="center"/>
    </xf>
    <xf numFmtId="0" fontId="7" fillId="0" borderId="37" xfId="7" applyFont="1" applyBorder="1" applyAlignment="1">
      <alignment horizontal="left" vertical="center" wrapText="1"/>
    </xf>
    <xf numFmtId="0" fontId="7" fillId="0" borderId="37" xfId="7" applyFont="1" applyBorder="1" applyAlignment="1">
      <alignment horizontal="center" vertical="center"/>
    </xf>
    <xf numFmtId="0" fontId="3" fillId="0" borderId="40" xfId="7" applyFont="1" applyBorder="1" applyAlignment="1">
      <alignment horizontal="center" vertical="center"/>
    </xf>
    <xf numFmtId="0" fontId="7" fillId="0" borderId="41" xfId="7" applyFont="1" applyBorder="1" applyAlignment="1">
      <alignment horizontal="left" vertical="center" wrapText="1"/>
    </xf>
    <xf numFmtId="0" fontId="7" fillId="0" borderId="41" xfId="7" applyFont="1" applyBorder="1" applyAlignment="1">
      <alignment horizontal="center" vertical="center"/>
    </xf>
    <xf numFmtId="0" fontId="3" fillId="0" borderId="44" xfId="7" applyFont="1" applyBorder="1" applyAlignment="1">
      <alignment horizontal="center" vertical="center"/>
    </xf>
    <xf numFmtId="0" fontId="7" fillId="0" borderId="33" xfId="7" applyFont="1" applyBorder="1" applyAlignment="1">
      <alignment horizontal="center" vertical="center"/>
    </xf>
    <xf numFmtId="0" fontId="12" fillId="0" borderId="7" xfId="7" applyFont="1" applyBorder="1" applyAlignment="1">
      <alignment horizontal="left" wrapText="1"/>
    </xf>
    <xf numFmtId="164" fontId="7" fillId="0" borderId="0" xfId="4" applyFont="1" applyFill="1" applyBorder="1" applyAlignment="1">
      <alignment horizontal="center" vertical="center"/>
    </xf>
    <xf numFmtId="0" fontId="7" fillId="0" borderId="7" xfId="7" applyFont="1" applyBorder="1" applyAlignment="1">
      <alignment horizontal="left" wrapText="1"/>
    </xf>
    <xf numFmtId="0" fontId="8" fillId="0" borderId="7" xfId="7" applyFont="1" applyBorder="1" applyAlignment="1">
      <alignment horizontal="center" vertical="center"/>
    </xf>
    <xf numFmtId="0" fontId="7" fillId="0" borderId="45" xfId="7" applyFont="1" applyBorder="1" applyAlignment="1">
      <alignment horizontal="center"/>
    </xf>
    <xf numFmtId="0" fontId="7" fillId="0" borderId="46" xfId="7" applyFont="1" applyBorder="1" applyAlignment="1">
      <alignment horizontal="left"/>
    </xf>
    <xf numFmtId="0" fontId="7" fillId="0" borderId="46" xfId="7" applyFont="1" applyBorder="1" applyAlignment="1">
      <alignment horizontal="center"/>
    </xf>
    <xf numFmtId="164" fontId="7" fillId="0" borderId="47" xfId="4" applyFont="1" applyFill="1" applyBorder="1" applyAlignment="1">
      <alignment horizontal="center"/>
    </xf>
    <xf numFmtId="0" fontId="7" fillId="0" borderId="50" xfId="7" applyFont="1" applyBorder="1" applyAlignment="1">
      <alignment horizontal="center"/>
    </xf>
    <xf numFmtId="0" fontId="7" fillId="0" borderId="41" xfId="7" applyFont="1" applyBorder="1" applyAlignment="1">
      <alignment horizontal="left"/>
    </xf>
    <xf numFmtId="0" fontId="7" fillId="0" borderId="41" xfId="7" applyFont="1" applyBorder="1" applyAlignment="1">
      <alignment horizontal="center"/>
    </xf>
    <xf numFmtId="164" fontId="7" fillId="0" borderId="51" xfId="4" applyFont="1" applyFill="1" applyBorder="1" applyAlignment="1">
      <alignment horizontal="center"/>
    </xf>
    <xf numFmtId="0" fontId="5" fillId="0" borderId="7" xfId="7" applyFont="1" applyBorder="1" applyAlignment="1">
      <alignment horizontal="left" wrapText="1"/>
    </xf>
    <xf numFmtId="0" fontId="3" fillId="3" borderId="25" xfId="7" applyFont="1" applyFill="1" applyBorder="1" applyAlignment="1">
      <alignment horizontal="left" vertical="center" wrapText="1"/>
    </xf>
    <xf numFmtId="0" fontId="7" fillId="0" borderId="0" xfId="7" applyFont="1" applyAlignment="1">
      <alignment horizontal="center" vertical="center"/>
    </xf>
    <xf numFmtId="0" fontId="13" fillId="0" borderId="0" xfId="0" applyFont="1"/>
    <xf numFmtId="0" fontId="3" fillId="3" borderId="28" xfId="7" applyFont="1" applyFill="1" applyBorder="1" applyAlignment="1">
      <alignment horizontal="center" vertical="center"/>
    </xf>
    <xf numFmtId="0" fontId="3" fillId="3" borderId="29" xfId="7" applyFont="1" applyFill="1" applyBorder="1" applyAlignment="1">
      <alignment horizontal="left" vertical="center"/>
    </xf>
    <xf numFmtId="0" fontId="7" fillId="3" borderId="29" xfId="7" applyFont="1" applyFill="1" applyBorder="1" applyAlignment="1">
      <alignment horizontal="center" vertical="center"/>
    </xf>
    <xf numFmtId="0" fontId="3" fillId="0" borderId="0" xfId="7" applyFont="1" applyAlignment="1">
      <alignment horizontal="center" vertical="center"/>
    </xf>
    <xf numFmtId="0" fontId="7" fillId="0" borderId="0" xfId="7" applyFont="1" applyAlignment="1">
      <alignment horizontal="left" vertical="center" wrapText="1"/>
    </xf>
    <xf numFmtId="0" fontId="12" fillId="0" borderId="7" xfId="7" applyFont="1" applyBorder="1" applyAlignment="1">
      <alignment horizontal="left" vertical="center"/>
    </xf>
    <xf numFmtId="0" fontId="7" fillId="0" borderId="41" xfId="7" applyFont="1" applyBorder="1" applyAlignment="1">
      <alignment horizontal="left" vertical="center"/>
    </xf>
    <xf numFmtId="0" fontId="3" fillId="0" borderId="52" xfId="7" applyFont="1" applyBorder="1" applyAlignment="1">
      <alignment horizontal="center" vertical="center"/>
    </xf>
    <xf numFmtId="0" fontId="7" fillId="0" borderId="46" xfId="7" applyFont="1" applyBorder="1" applyAlignment="1">
      <alignment horizontal="left" vertical="center"/>
    </xf>
    <xf numFmtId="0" fontId="7" fillId="0" borderId="46" xfId="7" applyFont="1" applyBorder="1" applyAlignment="1">
      <alignment horizontal="center" vertical="center"/>
    </xf>
    <xf numFmtId="164" fontId="7" fillId="0" borderId="0" xfId="4" applyFont="1" applyFill="1" applyBorder="1" applyAlignment="1">
      <alignment horizontal="center"/>
    </xf>
    <xf numFmtId="0" fontId="7" fillId="0" borderId="0" xfId="7" applyFont="1" applyAlignment="1">
      <alignment horizontal="left" vertical="center"/>
    </xf>
    <xf numFmtId="0" fontId="5" fillId="0" borderId="7" xfId="7" applyFont="1" applyBorder="1" applyAlignment="1">
      <alignment horizontal="center" vertical="center" wrapText="1"/>
    </xf>
    <xf numFmtId="43" fontId="4" fillId="0" borderId="0" xfId="0" applyNumberFormat="1" applyFont="1" applyAlignment="1">
      <alignment vertical="center"/>
    </xf>
    <xf numFmtId="0" fontId="7" fillId="0" borderId="0" xfId="0" applyFont="1" applyAlignment="1" applyProtection="1">
      <alignment vertical="center"/>
      <protection locked="0"/>
    </xf>
    <xf numFmtId="2" fontId="3" fillId="0" borderId="15" xfId="0" applyNumberFormat="1" applyFont="1" applyBorder="1" applyAlignment="1" applyProtection="1">
      <alignment horizontal="right" vertical="center"/>
      <protection locked="0"/>
    </xf>
    <xf numFmtId="164" fontId="7" fillId="0" borderId="0" xfId="4" applyFont="1" applyBorder="1" applyAlignment="1" applyProtection="1">
      <alignment vertical="center"/>
      <protection locked="0"/>
    </xf>
    <xf numFmtId="164" fontId="3" fillId="2" borderId="3" xfId="3" applyFont="1" applyFill="1" applyBorder="1" applyAlignment="1" applyProtection="1">
      <alignment horizontal="center" vertical="center"/>
    </xf>
    <xf numFmtId="164" fontId="3" fillId="0" borderId="6" xfId="3" applyFont="1" applyFill="1" applyBorder="1" applyAlignment="1" applyProtection="1">
      <alignment horizontal="right" vertical="center"/>
    </xf>
    <xf numFmtId="164" fontId="7" fillId="0" borderId="6" xfId="3" applyFont="1" applyFill="1" applyBorder="1" applyAlignment="1" applyProtection="1">
      <alignment horizontal="right" vertical="center"/>
    </xf>
    <xf numFmtId="164" fontId="3" fillId="0" borderId="10" xfId="3" applyFont="1" applyFill="1" applyBorder="1" applyAlignment="1" applyProtection="1">
      <alignment horizontal="right" vertical="center"/>
    </xf>
    <xf numFmtId="164" fontId="7" fillId="0" borderId="13" xfId="0" applyNumberFormat="1" applyFont="1" applyBorder="1" applyAlignment="1" applyProtection="1">
      <alignment vertical="center"/>
    </xf>
    <xf numFmtId="164" fontId="3" fillId="0" borderId="16" xfId="4" applyFont="1" applyBorder="1" applyAlignment="1" applyProtection="1">
      <alignment vertical="center"/>
    </xf>
    <xf numFmtId="164" fontId="7" fillId="0" borderId="0" xfId="4" applyFont="1" applyBorder="1" applyAlignment="1" applyProtection="1">
      <alignment vertical="center"/>
    </xf>
    <xf numFmtId="164" fontId="7" fillId="0" borderId="10" xfId="3" applyFont="1" applyFill="1" applyBorder="1" applyAlignment="1" applyProtection="1">
      <alignment horizontal="right" vertical="center"/>
    </xf>
    <xf numFmtId="0" fontId="7" fillId="0" borderId="13" xfId="0" applyFont="1" applyBorder="1" applyAlignment="1" applyProtection="1">
      <alignment vertical="center"/>
    </xf>
    <xf numFmtId="164" fontId="7" fillId="0" borderId="6" xfId="3" applyFont="1" applyBorder="1" applyAlignment="1" applyProtection="1">
      <alignment horizontal="right" vertical="center"/>
    </xf>
    <xf numFmtId="164" fontId="7" fillId="0" borderId="10" xfId="3" applyFont="1" applyBorder="1" applyAlignment="1" applyProtection="1">
      <alignment horizontal="right" vertical="center"/>
    </xf>
    <xf numFmtId="0" fontId="4" fillId="0" borderId="0" xfId="0" applyFont="1" applyAlignment="1" applyProtection="1">
      <alignment vertical="center"/>
    </xf>
    <xf numFmtId="164" fontId="7" fillId="0" borderId="5" xfId="4" applyFont="1" applyFill="1" applyBorder="1" applyAlignment="1" applyProtection="1">
      <alignment horizontal="center" vertical="center" wrapText="1"/>
      <protection locked="0"/>
    </xf>
    <xf numFmtId="164" fontId="7" fillId="0" borderId="22" xfId="4" applyFont="1" applyFill="1" applyBorder="1" applyAlignment="1" applyProtection="1">
      <alignment horizontal="center" vertical="center" wrapText="1"/>
      <protection locked="0"/>
    </xf>
    <xf numFmtId="164" fontId="7" fillId="3" borderId="26" xfId="4" applyFont="1" applyFill="1" applyBorder="1" applyAlignment="1" applyProtection="1">
      <alignment horizontal="center" vertical="center" wrapText="1"/>
      <protection locked="0"/>
    </xf>
    <xf numFmtId="164" fontId="7" fillId="0" borderId="30" xfId="4" applyFont="1" applyFill="1" applyBorder="1" applyAlignment="1" applyProtection="1">
      <alignment horizontal="center" vertical="center" wrapText="1"/>
      <protection locked="0"/>
    </xf>
    <xf numFmtId="164" fontId="7" fillId="0" borderId="5" xfId="4" applyFont="1" applyFill="1" applyBorder="1" applyAlignment="1" applyProtection="1">
      <alignment horizontal="center"/>
      <protection locked="0"/>
    </xf>
    <xf numFmtId="164" fontId="7" fillId="3" borderId="5" xfId="4" applyFont="1" applyFill="1" applyBorder="1" applyAlignment="1" applyProtection="1">
      <alignment horizontal="center" vertical="center" wrapText="1"/>
      <protection locked="0"/>
    </xf>
    <xf numFmtId="164" fontId="7" fillId="0" borderId="35" xfId="4" applyFont="1" applyFill="1" applyBorder="1" applyAlignment="1" applyProtection="1">
      <alignment horizontal="center" vertical="center" wrapText="1"/>
      <protection locked="0"/>
    </xf>
    <xf numFmtId="164" fontId="7" fillId="0" borderId="38" xfId="4" applyFont="1" applyFill="1" applyBorder="1" applyAlignment="1" applyProtection="1">
      <alignment horizontal="center" vertical="center" wrapText="1"/>
      <protection locked="0"/>
    </xf>
    <xf numFmtId="164" fontId="7" fillId="0" borderId="42" xfId="4" applyFont="1" applyFill="1" applyBorder="1" applyAlignment="1" applyProtection="1">
      <alignment horizontal="center" vertical="center" wrapText="1"/>
      <protection locked="0"/>
    </xf>
    <xf numFmtId="164" fontId="7" fillId="0" borderId="48" xfId="4" applyFont="1" applyFill="1" applyBorder="1" applyAlignment="1" applyProtection="1">
      <alignment horizontal="center"/>
      <protection locked="0"/>
    </xf>
    <xf numFmtId="164" fontId="7" fillId="0" borderId="42" xfId="4" applyFont="1" applyFill="1" applyBorder="1" applyAlignment="1" applyProtection="1">
      <alignment horizontal="center"/>
      <protection locked="0"/>
    </xf>
    <xf numFmtId="164" fontId="7" fillId="0" borderId="5" xfId="4" applyFont="1" applyFill="1" applyBorder="1" applyAlignment="1" applyProtection="1">
      <alignment horizontal="right"/>
      <protection locked="0"/>
    </xf>
    <xf numFmtId="164" fontId="7" fillId="3" borderId="30" xfId="4" applyFont="1" applyFill="1" applyBorder="1" applyAlignment="1" applyProtection="1">
      <alignment horizontal="center" vertical="center" wrapText="1"/>
      <protection locked="0"/>
    </xf>
    <xf numFmtId="164" fontId="7" fillId="0" borderId="0" xfId="4" applyFont="1" applyFill="1" applyBorder="1" applyAlignment="1" applyProtection="1">
      <alignment horizontal="center" vertical="center" wrapText="1"/>
      <protection locked="0"/>
    </xf>
    <xf numFmtId="164" fontId="7" fillId="0" borderId="48" xfId="4" applyFont="1" applyFill="1" applyBorder="1" applyAlignment="1" applyProtection="1">
      <alignment horizontal="center" vertical="center" wrapText="1"/>
      <protection locked="0"/>
    </xf>
    <xf numFmtId="164" fontId="7" fillId="0" borderId="0" xfId="4" applyFont="1" applyFill="1" applyBorder="1" applyAlignment="1" applyProtection="1">
      <alignment horizontal="center"/>
      <protection locked="0"/>
    </xf>
    <xf numFmtId="164" fontId="7" fillId="0" borderId="0" xfId="4" applyFont="1" applyFill="1" applyBorder="1" applyAlignment="1" applyProtection="1">
      <alignment horizontal="center" vertical="center"/>
      <protection locked="0"/>
    </xf>
    <xf numFmtId="164" fontId="3" fillId="2" borderId="18" xfId="3" applyFont="1" applyFill="1" applyBorder="1" applyAlignment="1" applyProtection="1">
      <alignment horizontal="center" vertical="center"/>
    </xf>
    <xf numFmtId="164" fontId="7" fillId="0" borderId="19" xfId="4" applyFont="1" applyFill="1" applyBorder="1" applyAlignment="1" applyProtection="1">
      <alignment horizontal="center" vertical="center" wrapText="1"/>
    </xf>
    <xf numFmtId="164" fontId="7" fillId="0" borderId="23" xfId="4" applyFont="1" applyFill="1" applyBorder="1" applyAlignment="1" applyProtection="1">
      <alignment horizontal="center" vertical="center" wrapText="1"/>
    </xf>
    <xf numFmtId="164" fontId="3" fillId="3" borderId="27" xfId="4" applyFont="1" applyFill="1" applyBorder="1" applyAlignment="1" applyProtection="1">
      <alignment horizontal="center" vertical="center" wrapText="1"/>
    </xf>
    <xf numFmtId="164" fontId="7" fillId="0" borderId="31" xfId="4" applyFont="1" applyFill="1" applyBorder="1" applyAlignment="1" applyProtection="1">
      <alignment horizontal="center" vertical="center" wrapText="1"/>
    </xf>
    <xf numFmtId="0" fontId="7" fillId="0" borderId="19" xfId="7" applyFont="1" applyBorder="1" applyAlignment="1" applyProtection="1">
      <alignment horizontal="center"/>
    </xf>
    <xf numFmtId="164" fontId="3" fillId="3" borderId="19" xfId="4" applyFont="1" applyFill="1" applyBorder="1" applyAlignment="1" applyProtection="1">
      <alignment horizontal="center" vertical="center" wrapText="1"/>
    </xf>
    <xf numFmtId="164" fontId="7" fillId="0" borderId="35" xfId="4" applyFont="1" applyFill="1" applyBorder="1" applyAlignment="1" applyProtection="1">
      <alignment horizontal="center" vertical="center" wrapText="1"/>
    </xf>
    <xf numFmtId="164" fontId="3" fillId="0" borderId="31" xfId="4" applyFont="1" applyFill="1" applyBorder="1" applyAlignment="1" applyProtection="1">
      <alignment horizontal="center" vertical="center" wrapText="1"/>
    </xf>
    <xf numFmtId="164" fontId="3" fillId="0" borderId="19" xfId="4" applyFont="1" applyFill="1" applyBorder="1" applyAlignment="1" applyProtection="1">
      <alignment horizontal="center" vertical="center" wrapText="1"/>
    </xf>
    <xf numFmtId="164" fontId="7" fillId="0" borderId="39" xfId="4" applyFont="1" applyFill="1" applyBorder="1" applyAlignment="1" applyProtection="1">
      <alignment horizontal="center" vertical="center" wrapText="1"/>
    </xf>
    <xf numFmtId="164" fontId="7" fillId="0" borderId="43" xfId="4" applyFont="1" applyFill="1" applyBorder="1" applyAlignment="1" applyProtection="1">
      <alignment horizontal="center" vertical="center" wrapText="1"/>
    </xf>
    <xf numFmtId="164" fontId="7" fillId="0" borderId="19" xfId="7" applyNumberFormat="1" applyFont="1" applyBorder="1" applyAlignment="1" applyProtection="1">
      <alignment horizontal="center" vertical="center"/>
    </xf>
    <xf numFmtId="164" fontId="7" fillId="0" borderId="49" xfId="7" applyNumberFormat="1" applyFont="1" applyBorder="1" applyAlignment="1" applyProtection="1">
      <alignment horizontal="center"/>
    </xf>
    <xf numFmtId="164" fontId="7" fillId="0" borderId="43" xfId="7" applyNumberFormat="1" applyFont="1" applyBorder="1" applyAlignment="1" applyProtection="1">
      <alignment horizontal="center"/>
    </xf>
    <xf numFmtId="164" fontId="7" fillId="0" borderId="19" xfId="7" applyNumberFormat="1" applyFont="1" applyBorder="1" applyAlignment="1" applyProtection="1">
      <alignment horizontal="center"/>
    </xf>
    <xf numFmtId="164" fontId="3" fillId="3" borderId="31" xfId="4" applyFont="1" applyFill="1" applyBorder="1" applyAlignment="1" applyProtection="1">
      <alignment horizontal="center" vertical="center" wrapText="1"/>
    </xf>
    <xf numFmtId="164" fontId="7" fillId="0" borderId="0" xfId="4" applyFont="1" applyFill="1" applyBorder="1" applyAlignment="1" applyProtection="1">
      <alignment horizontal="center" vertical="center" wrapText="1"/>
    </xf>
    <xf numFmtId="164" fontId="7" fillId="0" borderId="49" xfId="4" applyFont="1" applyFill="1" applyBorder="1" applyAlignment="1" applyProtection="1">
      <alignment horizontal="center" vertical="center" wrapText="1"/>
    </xf>
    <xf numFmtId="164" fontId="7" fillId="0" borderId="0" xfId="4" applyFont="1" applyFill="1" applyBorder="1" applyAlignment="1" applyProtection="1">
      <alignment horizontal="center"/>
    </xf>
    <xf numFmtId="164" fontId="7" fillId="0" borderId="0" xfId="7" applyNumberFormat="1" applyFont="1" applyAlignment="1" applyProtection="1">
      <alignment horizontal="center"/>
    </xf>
    <xf numFmtId="0" fontId="7" fillId="0" borderId="0" xfId="7" applyFont="1" applyAlignment="1" applyProtection="1">
      <alignment horizontal="center" vertical="center"/>
    </xf>
    <xf numFmtId="0" fontId="7" fillId="0" borderId="0" xfId="7" applyFont="1" applyAlignment="1" applyProtection="1">
      <alignment horizontal="center"/>
    </xf>
    <xf numFmtId="0" fontId="3" fillId="2" borderId="1" xfId="2" applyFont="1" applyFill="1" applyBorder="1" applyAlignment="1" applyProtection="1">
      <alignment horizontal="center" vertical="center"/>
    </xf>
    <xf numFmtId="0" fontId="3" fillId="2" borderId="2" xfId="2" applyFont="1" applyFill="1" applyBorder="1" applyAlignment="1" applyProtection="1">
      <alignment horizontal="center" vertical="center"/>
    </xf>
    <xf numFmtId="0" fontId="7" fillId="2" borderId="2" xfId="3" applyNumberFormat="1" applyFont="1" applyFill="1" applyBorder="1" applyAlignment="1" applyProtection="1">
      <alignment horizontal="center" vertical="center"/>
    </xf>
    <xf numFmtId="0" fontId="7" fillId="2" borderId="2" xfId="2" applyFont="1" applyFill="1" applyBorder="1" applyAlignment="1" applyProtection="1">
      <alignment horizontal="center" vertical="center"/>
    </xf>
    <xf numFmtId="43" fontId="7" fillId="2" borderId="2" xfId="1" applyFont="1" applyFill="1" applyBorder="1" applyAlignment="1" applyProtection="1">
      <alignment horizontal="center" vertical="center"/>
    </xf>
    <xf numFmtId="43" fontId="3" fillId="2" borderId="53" xfId="1" applyFont="1" applyFill="1" applyBorder="1" applyAlignment="1" applyProtection="1">
      <alignment horizontal="center" vertical="center"/>
    </xf>
    <xf numFmtId="0" fontId="3" fillId="0" borderId="4" xfId="2" applyFont="1" applyBorder="1" applyAlignment="1" applyProtection="1">
      <alignment horizontal="center" vertical="center"/>
    </xf>
    <xf numFmtId="0" fontId="3" fillId="0" borderId="5" xfId="2" applyFont="1" applyBorder="1" applyAlignment="1" applyProtection="1">
      <alignment horizontal="center" vertical="center"/>
    </xf>
    <xf numFmtId="0" fontId="7" fillId="0" borderId="5" xfId="3" applyNumberFormat="1" applyFont="1" applyFill="1" applyBorder="1" applyAlignment="1" applyProtection="1">
      <alignment horizontal="center" vertical="center"/>
    </xf>
    <xf numFmtId="0" fontId="7" fillId="0" borderId="5" xfId="2" applyFont="1" applyBorder="1" applyAlignment="1" applyProtection="1">
      <alignment horizontal="center" vertical="center"/>
    </xf>
    <xf numFmtId="43" fontId="7" fillId="0" borderId="5" xfId="1" applyFont="1" applyFill="1" applyBorder="1" applyAlignment="1" applyProtection="1">
      <alignment horizontal="center" vertical="center"/>
    </xf>
    <xf numFmtId="43" fontId="3" fillId="0" borderId="54" xfId="1" applyFont="1" applyFill="1" applyBorder="1" applyAlignment="1" applyProtection="1">
      <alignment horizontal="right" vertical="center"/>
    </xf>
    <xf numFmtId="0" fontId="5" fillId="0" borderId="5" xfId="2" applyFont="1" applyBorder="1" applyAlignment="1" applyProtection="1">
      <alignment horizontal="center" vertical="center" wrapText="1"/>
    </xf>
    <xf numFmtId="0" fontId="7" fillId="0" borderId="5" xfId="3" applyNumberFormat="1" applyFont="1" applyBorder="1" applyAlignment="1" applyProtection="1">
      <alignment horizontal="center" vertical="center"/>
    </xf>
    <xf numFmtId="43" fontId="7" fillId="0" borderId="5" xfId="1" applyFont="1" applyBorder="1" applyAlignment="1" applyProtection="1">
      <alignment horizontal="center" vertical="center"/>
    </xf>
    <xf numFmtId="43" fontId="3" fillId="0" borderId="54" xfId="1" applyFont="1" applyBorder="1" applyAlignment="1" applyProtection="1">
      <alignment horizontal="right" vertical="center"/>
    </xf>
    <xf numFmtId="0" fontId="7" fillId="0" borderId="4" xfId="2" applyFont="1" applyBorder="1" applyAlignment="1" applyProtection="1">
      <alignment horizontal="center" vertical="center"/>
    </xf>
    <xf numFmtId="0" fontId="7" fillId="0" borderId="7" xfId="10" applyFont="1" applyBorder="1" applyAlignment="1" applyProtection="1">
      <alignment vertical="center" wrapText="1"/>
    </xf>
    <xf numFmtId="43" fontId="7" fillId="0" borderId="54" xfId="1" applyFont="1" applyFill="1" applyBorder="1" applyAlignment="1" applyProtection="1">
      <alignment horizontal="right" vertical="center"/>
    </xf>
    <xf numFmtId="0" fontId="7" fillId="0" borderId="5" xfId="10" applyFont="1" applyBorder="1" applyAlignment="1" applyProtection="1">
      <alignment vertical="center" wrapText="1"/>
    </xf>
    <xf numFmtId="0" fontId="7" fillId="0" borderId="5" xfId="2" applyFont="1" applyBorder="1" applyAlignment="1" applyProtection="1">
      <alignment vertical="center" wrapText="1"/>
    </xf>
    <xf numFmtId="43" fontId="7" fillId="0" borderId="54" xfId="1" applyFont="1" applyBorder="1" applyAlignment="1" applyProtection="1">
      <alignment horizontal="right" vertical="center"/>
    </xf>
    <xf numFmtId="0" fontId="7" fillId="0" borderId="5" xfId="2" applyFont="1" applyBorder="1" applyAlignment="1" applyProtection="1">
      <alignment vertical="center"/>
    </xf>
    <xf numFmtId="43" fontId="7" fillId="0" borderId="57" xfId="1" applyFont="1" applyBorder="1" applyAlignment="1" applyProtection="1">
      <alignment horizontal="right" vertical="center"/>
    </xf>
    <xf numFmtId="0" fontId="3" fillId="0" borderId="7" xfId="10" applyFont="1" applyBorder="1" applyAlignment="1" applyProtection="1">
      <alignment horizontal="center" vertical="center" wrapText="1"/>
    </xf>
    <xf numFmtId="0" fontId="7" fillId="0" borderId="7" xfId="10" applyFont="1" applyBorder="1" applyAlignment="1" applyProtection="1">
      <alignment horizontal="center" vertical="center" wrapText="1"/>
    </xf>
    <xf numFmtId="9" fontId="7" fillId="0" borderId="5" xfId="2" applyNumberFormat="1" applyFont="1" applyBorder="1" applyAlignment="1" applyProtection="1">
      <alignment horizontal="center" vertical="center"/>
    </xf>
    <xf numFmtId="0" fontId="7" fillId="0" borderId="5" xfId="10" applyFont="1" applyBorder="1" applyAlignment="1" applyProtection="1">
      <alignment horizontal="center" vertical="center" wrapText="1"/>
    </xf>
    <xf numFmtId="43" fontId="7" fillId="0" borderId="56" xfId="1" applyFont="1" applyBorder="1" applyAlignment="1" applyProtection="1">
      <alignment horizontal="right" vertical="center"/>
    </xf>
    <xf numFmtId="2" fontId="7" fillId="0" borderId="5" xfId="3" applyNumberFormat="1" applyFont="1" applyBorder="1" applyAlignment="1" applyProtection="1">
      <alignment horizontal="center" vertical="center"/>
    </xf>
    <xf numFmtId="2" fontId="7" fillId="0" borderId="5" xfId="3" applyNumberFormat="1" applyFont="1" applyFill="1" applyBorder="1" applyAlignment="1" applyProtection="1">
      <alignment horizontal="center" vertical="center"/>
    </xf>
    <xf numFmtId="0" fontId="7" fillId="0" borderId="55" xfId="2" applyFont="1" applyBorder="1" applyAlignment="1" applyProtection="1">
      <alignment horizontal="center" vertical="center"/>
    </xf>
    <xf numFmtId="0" fontId="7" fillId="0" borderId="9" xfId="2" applyFont="1" applyBorder="1" applyAlignment="1" applyProtection="1">
      <alignment vertical="center"/>
    </xf>
    <xf numFmtId="0" fontId="7" fillId="0" borderId="9" xfId="3" applyNumberFormat="1" applyFont="1" applyBorder="1" applyAlignment="1" applyProtection="1">
      <alignment horizontal="center" vertical="center"/>
    </xf>
    <xf numFmtId="0" fontId="7" fillId="0" borderId="9" xfId="2" applyFont="1" applyBorder="1" applyAlignment="1" applyProtection="1">
      <alignment horizontal="center" vertical="center"/>
    </xf>
    <xf numFmtId="43" fontId="7" fillId="0" borderId="9" xfId="1" applyFont="1" applyBorder="1" applyAlignment="1" applyProtection="1">
      <alignment horizontal="center" vertical="center"/>
    </xf>
    <xf numFmtId="0" fontId="7" fillId="0" borderId="0" xfId="2" applyFont="1" applyAlignment="1" applyProtection="1">
      <alignment horizontal="center" vertical="center"/>
    </xf>
    <xf numFmtId="0" fontId="7" fillId="0" borderId="0" xfId="2" applyFont="1" applyAlignment="1" applyProtection="1">
      <alignment vertical="center"/>
    </xf>
    <xf numFmtId="0" fontId="7" fillId="0" borderId="0" xfId="3" applyNumberFormat="1" applyFont="1" applyBorder="1" applyAlignment="1" applyProtection="1">
      <alignment horizontal="center" vertical="center"/>
    </xf>
    <xf numFmtId="43" fontId="7" fillId="0" borderId="0" xfId="1" applyFont="1" applyBorder="1" applyAlignment="1" applyProtection="1">
      <alignment horizontal="center" vertical="center"/>
    </xf>
    <xf numFmtId="43" fontId="7" fillId="0" borderId="12" xfId="1" applyFont="1" applyBorder="1" applyAlignment="1" applyProtection="1">
      <alignment horizontal="right" vertical="center"/>
    </xf>
    <xf numFmtId="0" fontId="3" fillId="0" borderId="0" xfId="2" applyFont="1" applyAlignment="1" applyProtection="1">
      <alignment horizontal="center" vertical="center"/>
    </xf>
    <xf numFmtId="0" fontId="7" fillId="0" borderId="0" xfId="3" applyNumberFormat="1" applyFont="1" applyFill="1" applyBorder="1" applyAlignment="1" applyProtection="1">
      <alignment horizontal="center" vertical="center"/>
    </xf>
    <xf numFmtId="43" fontId="7" fillId="0" borderId="0" xfId="1" applyFont="1" applyFill="1" applyBorder="1" applyAlignment="1" applyProtection="1">
      <alignment horizontal="center" vertical="center"/>
    </xf>
    <xf numFmtId="43" fontId="3" fillId="0" borderId="0" xfId="1" applyFont="1" applyFill="1" applyBorder="1" applyAlignment="1" applyProtection="1">
      <alignment horizontal="right" vertical="center"/>
    </xf>
    <xf numFmtId="43" fontId="4" fillId="0" borderId="0" xfId="1" applyFont="1" applyAlignment="1" applyProtection="1">
      <alignment vertical="center"/>
    </xf>
  </cellXfs>
  <cellStyles count="11">
    <cellStyle name="Comma" xfId="1" builtinId="3"/>
    <cellStyle name="Comma 2" xfId="4" xr:uid="{001F9885-F132-4B10-A979-AEC624864DF3}"/>
    <cellStyle name="Comma 2 2" xfId="3" xr:uid="{95433C13-3BD2-4692-9048-C96294A9A290}"/>
    <cellStyle name="Comma 3" xfId="9" xr:uid="{CBD0127B-A53F-4292-9264-1D0B73AD546C}"/>
    <cellStyle name="Normal" xfId="0" builtinId="0"/>
    <cellStyle name="Normal 18" xfId="5" xr:uid="{A2E3EA83-C8D4-4BBD-8557-A6240720E1E6}"/>
    <cellStyle name="Normal 2" xfId="8" xr:uid="{F2EBE0A3-05C6-4D04-B1E2-30A196850E3A}"/>
    <cellStyle name="Normal 2 2" xfId="10" xr:uid="{58477505-887B-4386-B82D-AA975758DD29}"/>
    <cellStyle name="Normal 2 2 2" xfId="2" xr:uid="{1CC8CC95-E265-4886-B1DC-BDCA55575AB6}"/>
    <cellStyle name="Normal 3" xfId="7" xr:uid="{854BECCA-C002-418C-8B13-661BC6A3D18D}"/>
    <cellStyle name="Normal 4 2" xfId="6" xr:uid="{BFB4DAFB-A790-447D-96FD-7D1C8A01C65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98E615-8574-4C9E-9A02-94D74E4021C1}">
  <sheetPr>
    <tabColor theme="8"/>
  </sheetPr>
  <dimension ref="A1:G49"/>
  <sheetViews>
    <sheetView view="pageBreakPreview" zoomScaleNormal="73" zoomScaleSheetLayoutView="100" workbookViewId="0">
      <selection activeCell="B17" sqref="B17"/>
    </sheetView>
  </sheetViews>
  <sheetFormatPr defaultColWidth="8.86328125" defaultRowHeight="15" x14ac:dyDescent="0.45"/>
  <cols>
    <col min="1" max="1" width="8.1328125" style="138" customWidth="1"/>
    <col min="2" max="2" width="55.53125" style="138" customWidth="1"/>
    <col min="3" max="4" width="8.86328125" style="138"/>
    <col min="5" max="5" width="15.86328125" style="224" customWidth="1"/>
    <col min="6" max="6" width="18.6640625" style="224" customWidth="1"/>
    <col min="7" max="7" width="22.46484375" style="5" customWidth="1"/>
    <col min="8" max="16384" width="8.86328125" style="5"/>
  </cols>
  <sheetData>
    <row r="1" spans="1:7" ht="28.5" customHeight="1" thickTop="1" thickBot="1" x14ac:dyDescent="0.5">
      <c r="A1" s="179" t="s">
        <v>0</v>
      </c>
      <c r="B1" s="180" t="s">
        <v>1</v>
      </c>
      <c r="C1" s="181" t="s">
        <v>2</v>
      </c>
      <c r="D1" s="182" t="s">
        <v>3</v>
      </c>
      <c r="E1" s="183" t="s">
        <v>4</v>
      </c>
      <c r="F1" s="184" t="s">
        <v>5</v>
      </c>
    </row>
    <row r="2" spans="1:7" ht="15.4" thickTop="1" x14ac:dyDescent="0.45">
      <c r="A2" s="185"/>
      <c r="B2" s="186"/>
      <c r="C2" s="187"/>
      <c r="D2" s="188"/>
      <c r="E2" s="189"/>
      <c r="F2" s="190"/>
    </row>
    <row r="3" spans="1:7" x14ac:dyDescent="0.45">
      <c r="A3" s="185"/>
      <c r="B3" s="191" t="s">
        <v>181</v>
      </c>
      <c r="C3" s="192"/>
      <c r="D3" s="188"/>
      <c r="E3" s="193"/>
      <c r="F3" s="194"/>
    </row>
    <row r="4" spans="1:7" x14ac:dyDescent="0.45">
      <c r="A4" s="185"/>
      <c r="B4" s="186"/>
      <c r="C4" s="187"/>
      <c r="D4" s="188"/>
      <c r="E4" s="189"/>
      <c r="F4" s="190"/>
    </row>
    <row r="5" spans="1:7" x14ac:dyDescent="0.45">
      <c r="A5" s="185"/>
      <c r="B5" s="186" t="s">
        <v>192</v>
      </c>
      <c r="C5" s="187"/>
      <c r="D5" s="188"/>
      <c r="E5" s="189"/>
      <c r="F5" s="190"/>
    </row>
    <row r="6" spans="1:7" x14ac:dyDescent="0.45">
      <c r="A6" s="185"/>
      <c r="B6" s="186"/>
      <c r="C6" s="187"/>
      <c r="D6" s="188"/>
      <c r="E6" s="189"/>
      <c r="F6" s="190"/>
    </row>
    <row r="7" spans="1:7" ht="30" x14ac:dyDescent="0.45">
      <c r="A7" s="185"/>
      <c r="B7" s="191" t="s">
        <v>191</v>
      </c>
      <c r="C7" s="187"/>
      <c r="D7" s="188"/>
      <c r="E7" s="189"/>
      <c r="F7" s="190"/>
    </row>
    <row r="8" spans="1:7" x14ac:dyDescent="0.45">
      <c r="A8" s="185"/>
      <c r="B8" s="186"/>
      <c r="C8" s="187"/>
      <c r="D8" s="188"/>
      <c r="E8" s="189"/>
      <c r="F8" s="190"/>
    </row>
    <row r="9" spans="1:7" ht="30" x14ac:dyDescent="0.45">
      <c r="A9" s="195" t="s">
        <v>9</v>
      </c>
      <c r="B9" s="196" t="s">
        <v>183</v>
      </c>
      <c r="C9" s="187">
        <v>1</v>
      </c>
      <c r="D9" s="188" t="s">
        <v>11</v>
      </c>
      <c r="E9" s="189">
        <f>'Bill Nr. 1 Preliminaries'!F153</f>
        <v>0</v>
      </c>
      <c r="F9" s="197">
        <f>E9*C9</f>
        <v>0</v>
      </c>
    </row>
    <row r="10" spans="1:7" x14ac:dyDescent="0.45">
      <c r="A10" s="185"/>
      <c r="B10" s="196"/>
      <c r="C10" s="187"/>
      <c r="D10" s="188"/>
      <c r="E10" s="189"/>
      <c r="F10" s="197"/>
      <c r="G10" s="24"/>
    </row>
    <row r="11" spans="1:7" ht="30" x14ac:dyDescent="0.45">
      <c r="A11" s="195" t="s">
        <v>12</v>
      </c>
      <c r="B11" s="198" t="s">
        <v>187</v>
      </c>
      <c r="C11" s="187">
        <v>4</v>
      </c>
      <c r="D11" s="188" t="s">
        <v>43</v>
      </c>
      <c r="E11" s="189">
        <f>'Bill Nr. 2 - Handpump Borehole'!F227</f>
        <v>0</v>
      </c>
      <c r="F11" s="197">
        <f>E11*C11</f>
        <v>0</v>
      </c>
      <c r="G11" s="24"/>
    </row>
    <row r="12" spans="1:7" x14ac:dyDescent="0.45">
      <c r="A12" s="185"/>
      <c r="B12" s="198"/>
      <c r="C12" s="187"/>
      <c r="D12" s="188"/>
      <c r="E12" s="189"/>
      <c r="F12" s="197"/>
      <c r="G12" s="24"/>
    </row>
    <row r="13" spans="1:7" x14ac:dyDescent="0.45">
      <c r="A13" s="195"/>
      <c r="B13" s="199"/>
      <c r="C13" s="192"/>
      <c r="D13" s="188"/>
      <c r="E13" s="193"/>
      <c r="F13" s="197"/>
    </row>
    <row r="14" spans="1:7" x14ac:dyDescent="0.45">
      <c r="A14" s="195"/>
      <c r="B14" s="196"/>
      <c r="C14" s="192"/>
      <c r="D14" s="188"/>
      <c r="E14" s="193"/>
      <c r="F14" s="200"/>
    </row>
    <row r="15" spans="1:7" x14ac:dyDescent="0.45">
      <c r="A15" s="195"/>
      <c r="B15" s="198"/>
      <c r="C15" s="192"/>
      <c r="D15" s="188"/>
      <c r="E15" s="193"/>
      <c r="F15" s="197"/>
    </row>
    <row r="16" spans="1:7" x14ac:dyDescent="0.45">
      <c r="A16" s="195"/>
      <c r="B16" s="196"/>
      <c r="C16" s="192"/>
      <c r="D16" s="188"/>
      <c r="E16" s="193"/>
      <c r="F16" s="200"/>
    </row>
    <row r="17" spans="1:7" x14ac:dyDescent="0.45">
      <c r="A17" s="195"/>
      <c r="B17" s="201"/>
      <c r="C17" s="192"/>
      <c r="D17" s="188"/>
      <c r="E17" s="193"/>
      <c r="F17" s="197"/>
    </row>
    <row r="18" spans="1:7" x14ac:dyDescent="0.45">
      <c r="A18" s="195"/>
      <c r="B18" s="196"/>
      <c r="C18" s="192"/>
      <c r="D18" s="188"/>
      <c r="E18" s="193"/>
      <c r="F18" s="200"/>
    </row>
    <row r="19" spans="1:7" x14ac:dyDescent="0.45">
      <c r="A19" s="195"/>
      <c r="B19" s="199"/>
      <c r="C19" s="192"/>
      <c r="D19" s="188"/>
      <c r="E19" s="193"/>
      <c r="F19" s="197"/>
    </row>
    <row r="20" spans="1:7" x14ac:dyDescent="0.45">
      <c r="A20" s="195"/>
      <c r="B20" s="196"/>
      <c r="C20" s="192"/>
      <c r="D20" s="188"/>
      <c r="E20" s="193"/>
      <c r="F20" s="200"/>
    </row>
    <row r="21" spans="1:7" x14ac:dyDescent="0.45">
      <c r="A21" s="195"/>
      <c r="B21" s="201"/>
      <c r="C21" s="192"/>
      <c r="D21" s="188"/>
      <c r="E21" s="193"/>
      <c r="F21" s="202"/>
    </row>
    <row r="22" spans="1:7" x14ac:dyDescent="0.45">
      <c r="A22" s="195"/>
      <c r="B22" s="201"/>
      <c r="C22" s="192"/>
      <c r="D22" s="188"/>
      <c r="E22" s="193"/>
      <c r="F22" s="200"/>
    </row>
    <row r="23" spans="1:7" x14ac:dyDescent="0.45">
      <c r="A23" s="195"/>
      <c r="B23" s="203" t="s">
        <v>184</v>
      </c>
      <c r="C23" s="192"/>
      <c r="D23" s="188"/>
      <c r="E23" s="193"/>
      <c r="F23" s="200">
        <f>SUM(F7:F21)</f>
        <v>0</v>
      </c>
      <c r="G23" s="123"/>
    </row>
    <row r="24" spans="1:7" x14ac:dyDescent="0.45">
      <c r="A24" s="195"/>
      <c r="B24" s="201"/>
      <c r="C24" s="192"/>
      <c r="D24" s="188"/>
      <c r="E24" s="193"/>
      <c r="F24" s="200"/>
      <c r="G24" s="123"/>
    </row>
    <row r="25" spans="1:7" x14ac:dyDescent="0.45">
      <c r="A25" s="195"/>
      <c r="B25" s="204" t="s">
        <v>185</v>
      </c>
      <c r="C25" s="192"/>
      <c r="D25" s="205">
        <v>0.05</v>
      </c>
      <c r="E25" s="193"/>
      <c r="F25" s="200">
        <f>D25*F23</f>
        <v>0</v>
      </c>
    </row>
    <row r="26" spans="1:7" x14ac:dyDescent="0.45">
      <c r="A26" s="195"/>
      <c r="B26" s="206"/>
      <c r="C26" s="192"/>
      <c r="D26" s="188"/>
      <c r="E26" s="193"/>
      <c r="F26" s="200"/>
    </row>
    <row r="27" spans="1:7" x14ac:dyDescent="0.45">
      <c r="A27" s="195"/>
      <c r="B27" s="201"/>
      <c r="C27" s="192"/>
      <c r="D27" s="188"/>
      <c r="E27" s="193"/>
      <c r="F27" s="202"/>
    </row>
    <row r="28" spans="1:7" x14ac:dyDescent="0.45">
      <c r="A28" s="195"/>
      <c r="B28" s="201"/>
      <c r="C28" s="192"/>
      <c r="D28" s="188"/>
      <c r="E28" s="193"/>
      <c r="F28" s="200"/>
    </row>
    <row r="29" spans="1:7" ht="21.75" customHeight="1" x14ac:dyDescent="0.45">
      <c r="A29" s="195"/>
      <c r="B29" s="186" t="s">
        <v>182</v>
      </c>
      <c r="C29" s="192"/>
      <c r="D29" s="188"/>
      <c r="E29" s="193"/>
      <c r="F29" s="194">
        <f>SUM(F22:F27)</f>
        <v>0</v>
      </c>
    </row>
    <row r="30" spans="1:7" ht="15.4" thickBot="1" x14ac:dyDescent="0.5">
      <c r="A30" s="195"/>
      <c r="B30" s="201"/>
      <c r="C30" s="192"/>
      <c r="D30" s="188"/>
      <c r="E30" s="193"/>
      <c r="F30" s="207"/>
    </row>
    <row r="31" spans="1:7" ht="15.4" thickTop="1" x14ac:dyDescent="0.45">
      <c r="A31" s="195"/>
      <c r="B31" s="201"/>
      <c r="C31" s="208"/>
      <c r="D31" s="188"/>
      <c r="E31" s="193"/>
      <c r="F31" s="200"/>
    </row>
    <row r="32" spans="1:7" x14ac:dyDescent="0.45">
      <c r="A32" s="195"/>
      <c r="B32" s="201"/>
      <c r="C32" s="192"/>
      <c r="D32" s="188"/>
      <c r="E32" s="193"/>
      <c r="F32" s="200"/>
    </row>
    <row r="33" spans="1:6" x14ac:dyDescent="0.45">
      <c r="A33" s="195"/>
      <c r="B33" s="201"/>
      <c r="C33" s="208"/>
      <c r="D33" s="188"/>
      <c r="E33" s="193"/>
      <c r="F33" s="200"/>
    </row>
    <row r="34" spans="1:6" x14ac:dyDescent="0.45">
      <c r="A34" s="195"/>
      <c r="B34" s="201"/>
      <c r="C34" s="192"/>
      <c r="D34" s="188"/>
      <c r="E34" s="193"/>
      <c r="F34" s="200"/>
    </row>
    <row r="35" spans="1:6" x14ac:dyDescent="0.45">
      <c r="A35" s="195"/>
      <c r="B35" s="201"/>
      <c r="C35" s="209"/>
      <c r="D35" s="188"/>
      <c r="E35" s="189"/>
      <c r="F35" s="197"/>
    </row>
    <row r="36" spans="1:6" x14ac:dyDescent="0.45">
      <c r="A36" s="195"/>
      <c r="B36" s="201"/>
      <c r="C36" s="208"/>
      <c r="D36" s="188"/>
      <c r="E36" s="193"/>
      <c r="F36" s="200"/>
    </row>
    <row r="37" spans="1:6" x14ac:dyDescent="0.45">
      <c r="A37" s="195"/>
      <c r="B37" s="201"/>
      <c r="C37" s="208"/>
      <c r="D37" s="188"/>
      <c r="E37" s="193"/>
      <c r="F37" s="197"/>
    </row>
    <row r="38" spans="1:6" x14ac:dyDescent="0.45">
      <c r="A38" s="195"/>
      <c r="B38" s="201"/>
      <c r="C38" s="208"/>
      <c r="D38" s="188"/>
      <c r="E38" s="193"/>
      <c r="F38" s="200"/>
    </row>
    <row r="39" spans="1:6" x14ac:dyDescent="0.45">
      <c r="A39" s="195"/>
      <c r="B39" s="201"/>
      <c r="C39" s="208"/>
      <c r="D39" s="188"/>
      <c r="E39" s="193"/>
      <c r="F39" s="200"/>
    </row>
    <row r="40" spans="1:6" x14ac:dyDescent="0.45">
      <c r="A40" s="195"/>
      <c r="B40" s="201"/>
      <c r="C40" s="208"/>
      <c r="D40" s="188"/>
      <c r="E40" s="193"/>
      <c r="F40" s="200"/>
    </row>
    <row r="41" spans="1:6" x14ac:dyDescent="0.45">
      <c r="A41" s="195"/>
      <c r="B41" s="201"/>
      <c r="C41" s="209"/>
      <c r="D41" s="188"/>
      <c r="E41" s="189"/>
      <c r="F41" s="197"/>
    </row>
    <row r="42" spans="1:6" x14ac:dyDescent="0.45">
      <c r="A42" s="195"/>
      <c r="B42" s="201"/>
      <c r="C42" s="208"/>
      <c r="D42" s="188"/>
      <c r="E42" s="193"/>
      <c r="F42" s="200"/>
    </row>
    <row r="43" spans="1:6" x14ac:dyDescent="0.45">
      <c r="A43" s="195"/>
      <c r="B43" s="201"/>
      <c r="C43" s="208"/>
      <c r="D43" s="188"/>
      <c r="E43" s="193"/>
      <c r="F43" s="200"/>
    </row>
    <row r="44" spans="1:6" x14ac:dyDescent="0.45">
      <c r="A44" s="195"/>
      <c r="B44" s="201"/>
      <c r="C44" s="192"/>
      <c r="D44" s="188"/>
      <c r="E44" s="193"/>
      <c r="F44" s="200"/>
    </row>
    <row r="45" spans="1:6" x14ac:dyDescent="0.45">
      <c r="A45" s="195"/>
      <c r="B45" s="201"/>
      <c r="C45" s="192"/>
      <c r="D45" s="188"/>
      <c r="E45" s="193"/>
      <c r="F45" s="200"/>
    </row>
    <row r="46" spans="1:6" x14ac:dyDescent="0.45">
      <c r="A46" s="195"/>
      <c r="B46" s="201"/>
      <c r="C46" s="192"/>
      <c r="D46" s="188"/>
      <c r="E46" s="193"/>
      <c r="F46" s="200"/>
    </row>
    <row r="47" spans="1:6" ht="15.4" thickBot="1" x14ac:dyDescent="0.5">
      <c r="A47" s="210"/>
      <c r="B47" s="211"/>
      <c r="C47" s="212"/>
      <c r="D47" s="213"/>
      <c r="E47" s="214"/>
      <c r="F47" s="207"/>
    </row>
    <row r="48" spans="1:6" ht="15.4" thickTop="1" x14ac:dyDescent="0.45">
      <c r="A48" s="215"/>
      <c r="B48" s="216"/>
      <c r="C48" s="217"/>
      <c r="D48" s="215"/>
      <c r="E48" s="218"/>
      <c r="F48" s="219"/>
    </row>
    <row r="49" spans="1:6" x14ac:dyDescent="0.45">
      <c r="A49" s="220"/>
      <c r="B49" s="220"/>
      <c r="C49" s="221"/>
      <c r="D49" s="215"/>
      <c r="E49" s="222"/>
      <c r="F49" s="223"/>
    </row>
  </sheetData>
  <sheetProtection algorithmName="SHA-512" hashValue="Tv8Io3DHngHGhkb3862IdeaAj739Wbdy4fsM8haFsLSMUJ1h5ljf76LZrBNHt6QJHDln3QixSTR3PdKepZ6AWQ==" saltValue="xxhI0fydhEgW0WK+KseKjA==" spinCount="100000" sheet="1" objects="1" scenarios="1"/>
  <pageMargins left="0.70866141732283472" right="0.70866141732283472" top="0.74803149606299213" bottom="0.74803149606299213" header="0.31496062992125984" footer="0.31496062992125984"/>
  <pageSetup scale="77" orientation="portrait" r:id="rId1"/>
  <headerFooter>
    <oddHeader>&amp;L&amp;A</oddHeader>
    <oddFooter>&amp;L&amp;"Candara Light,Regular"Homeland Resources Ltd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92EB97-85CF-4EE0-806C-12B1D4BE4CF3}">
  <sheetPr>
    <tabColor theme="9"/>
  </sheetPr>
  <dimension ref="A1:G154"/>
  <sheetViews>
    <sheetView view="pageBreakPreview" topLeftCell="A102" zoomScaleNormal="100" zoomScaleSheetLayoutView="100" workbookViewId="0">
      <selection activeCell="B120" sqref="B120"/>
    </sheetView>
  </sheetViews>
  <sheetFormatPr defaultColWidth="9" defaultRowHeight="15" x14ac:dyDescent="0.45"/>
  <cols>
    <col min="1" max="1" width="8.1328125" style="5" customWidth="1"/>
    <col min="2" max="2" width="55.53125" style="5" customWidth="1"/>
    <col min="3" max="4" width="9" style="5"/>
    <col min="5" max="5" width="15.86328125" style="48" customWidth="1"/>
    <col min="6" max="6" width="18.6640625" style="138" customWidth="1"/>
    <col min="7" max="7" width="22.46484375" style="5" customWidth="1"/>
    <col min="8" max="8" width="12.33203125" style="5" bestFit="1" customWidth="1"/>
    <col min="9" max="16384" width="9" style="5"/>
  </cols>
  <sheetData>
    <row r="1" spans="1:6" ht="26.45" customHeight="1" thickTop="1" thickBot="1" x14ac:dyDescent="0.5">
      <c r="A1" s="1" t="s">
        <v>0</v>
      </c>
      <c r="B1" s="2" t="s">
        <v>1</v>
      </c>
      <c r="C1" s="3" t="s">
        <v>2</v>
      </c>
      <c r="D1" s="2" t="s">
        <v>3</v>
      </c>
      <c r="E1" s="4" t="s">
        <v>4</v>
      </c>
      <c r="F1" s="127" t="s">
        <v>5</v>
      </c>
    </row>
    <row r="2" spans="1:6" ht="15.4" thickTop="1" x14ac:dyDescent="0.45">
      <c r="A2" s="6"/>
      <c r="B2" s="7"/>
      <c r="C2" s="8"/>
      <c r="D2" s="7"/>
      <c r="E2" s="9"/>
      <c r="F2" s="128"/>
    </row>
    <row r="3" spans="1:6" x14ac:dyDescent="0.45">
      <c r="A3" s="6"/>
      <c r="B3" s="10"/>
      <c r="C3" s="8"/>
      <c r="D3" s="7"/>
      <c r="E3" s="9"/>
      <c r="F3" s="128"/>
    </row>
    <row r="4" spans="1:6" x14ac:dyDescent="0.45">
      <c r="A4" s="6"/>
      <c r="B4" s="7"/>
      <c r="C4" s="8"/>
      <c r="D4" s="7"/>
      <c r="E4" s="9"/>
      <c r="F4" s="128"/>
    </row>
    <row r="5" spans="1:6" x14ac:dyDescent="0.45">
      <c r="A5" s="6"/>
      <c r="B5" s="11" t="s">
        <v>6</v>
      </c>
      <c r="C5" s="8"/>
      <c r="D5" s="7"/>
      <c r="E5" s="9"/>
      <c r="F5" s="128"/>
    </row>
    <row r="6" spans="1:6" x14ac:dyDescent="0.45">
      <c r="A6" s="6"/>
      <c r="B6" s="12"/>
      <c r="C6" s="8"/>
      <c r="D6" s="7"/>
      <c r="E6" s="9"/>
      <c r="F6" s="128"/>
    </row>
    <row r="7" spans="1:6" x14ac:dyDescent="0.45">
      <c r="A7" s="6"/>
      <c r="B7" s="13" t="s">
        <v>7</v>
      </c>
      <c r="C7" s="8"/>
      <c r="D7" s="7"/>
      <c r="E7" s="9"/>
      <c r="F7" s="128"/>
    </row>
    <row r="8" spans="1:6" x14ac:dyDescent="0.45">
      <c r="A8" s="6"/>
      <c r="B8" s="12"/>
      <c r="C8" s="8"/>
      <c r="D8" s="7"/>
      <c r="E8" s="9"/>
      <c r="F8" s="128"/>
    </row>
    <row r="9" spans="1:6" x14ac:dyDescent="0.45">
      <c r="A9" s="14"/>
      <c r="B9" s="15" t="s">
        <v>8</v>
      </c>
      <c r="C9" s="8"/>
      <c r="D9" s="7"/>
      <c r="E9" s="9"/>
      <c r="F9" s="128"/>
    </row>
    <row r="10" spans="1:6" x14ac:dyDescent="0.45">
      <c r="A10" s="14"/>
      <c r="B10" s="15"/>
      <c r="C10" s="8"/>
      <c r="D10" s="7"/>
      <c r="E10" s="9"/>
      <c r="F10" s="128"/>
    </row>
    <row r="11" spans="1:6" x14ac:dyDescent="0.45">
      <c r="A11" s="14" t="s">
        <v>9</v>
      </c>
      <c r="B11" s="16" t="s">
        <v>10</v>
      </c>
      <c r="C11" s="8"/>
      <c r="D11" s="7"/>
      <c r="E11" s="9"/>
      <c r="F11" s="128"/>
    </row>
    <row r="12" spans="1:6" ht="30" x14ac:dyDescent="0.45">
      <c r="A12" s="14"/>
      <c r="B12" s="16" t="s">
        <v>195</v>
      </c>
      <c r="C12" s="8"/>
      <c r="D12" s="17" t="s">
        <v>11</v>
      </c>
      <c r="E12" s="9"/>
      <c r="F12" s="128"/>
    </row>
    <row r="13" spans="1:6" x14ac:dyDescent="0.45">
      <c r="A13" s="14"/>
      <c r="B13" s="18"/>
      <c r="C13" s="8"/>
      <c r="D13" s="7"/>
      <c r="E13" s="9"/>
      <c r="F13" s="128"/>
    </row>
    <row r="14" spans="1:6" x14ac:dyDescent="0.45">
      <c r="A14" s="14" t="s">
        <v>12</v>
      </c>
      <c r="B14" s="19" t="s">
        <v>13</v>
      </c>
      <c r="C14" s="8"/>
      <c r="D14" s="7"/>
      <c r="E14" s="9"/>
      <c r="F14" s="128"/>
    </row>
    <row r="15" spans="1:6" x14ac:dyDescent="0.45">
      <c r="A15" s="14"/>
      <c r="B15" s="19" t="s">
        <v>14</v>
      </c>
      <c r="C15" s="8"/>
      <c r="D15" s="17" t="s">
        <v>11</v>
      </c>
      <c r="E15" s="9"/>
      <c r="F15" s="128"/>
    </row>
    <row r="16" spans="1:6" x14ac:dyDescent="0.45">
      <c r="A16" s="14"/>
      <c r="B16" s="19"/>
      <c r="C16" s="8"/>
      <c r="D16" s="7"/>
      <c r="E16" s="9"/>
      <c r="F16" s="128"/>
    </row>
    <row r="17" spans="1:6" x14ac:dyDescent="0.45">
      <c r="A17" s="14" t="s">
        <v>15</v>
      </c>
      <c r="B17" s="19" t="s">
        <v>16</v>
      </c>
      <c r="C17" s="8"/>
      <c r="D17" s="7"/>
      <c r="E17" s="9"/>
      <c r="F17" s="128"/>
    </row>
    <row r="18" spans="1:6" x14ac:dyDescent="0.45">
      <c r="A18" s="14"/>
      <c r="B18" s="19" t="s">
        <v>189</v>
      </c>
      <c r="C18" s="8"/>
      <c r="D18" s="17" t="s">
        <v>11</v>
      </c>
      <c r="E18" s="9"/>
      <c r="F18" s="128"/>
    </row>
    <row r="19" spans="1:6" x14ac:dyDescent="0.45">
      <c r="A19" s="14"/>
      <c r="B19" s="19"/>
      <c r="C19" s="8"/>
      <c r="D19" s="7"/>
      <c r="E19" s="9"/>
      <c r="F19" s="128"/>
    </row>
    <row r="20" spans="1:6" x14ac:dyDescent="0.45">
      <c r="A20" s="14" t="s">
        <v>17</v>
      </c>
      <c r="B20" s="19" t="s">
        <v>18</v>
      </c>
      <c r="C20" s="8"/>
      <c r="D20" s="7"/>
      <c r="E20" s="9"/>
      <c r="F20" s="128"/>
    </row>
    <row r="21" spans="1:6" x14ac:dyDescent="0.45">
      <c r="A21" s="14"/>
      <c r="B21" s="16" t="s">
        <v>19</v>
      </c>
      <c r="C21" s="8"/>
      <c r="D21" s="7"/>
      <c r="E21" s="9"/>
      <c r="F21" s="128"/>
    </row>
    <row r="22" spans="1:6" x14ac:dyDescent="0.45">
      <c r="A22" s="14"/>
      <c r="B22" s="16" t="s">
        <v>20</v>
      </c>
      <c r="C22" s="8"/>
      <c r="D22" s="7"/>
      <c r="E22" s="9"/>
      <c r="F22" s="128"/>
    </row>
    <row r="23" spans="1:6" x14ac:dyDescent="0.45">
      <c r="A23" s="14"/>
      <c r="B23" s="19" t="s">
        <v>21</v>
      </c>
      <c r="C23" s="8"/>
      <c r="D23" s="17" t="s">
        <v>11</v>
      </c>
      <c r="E23" s="9"/>
      <c r="F23" s="128"/>
    </row>
    <row r="24" spans="1:6" ht="12" customHeight="1" x14ac:dyDescent="0.45">
      <c r="A24" s="14"/>
      <c r="B24" s="19"/>
      <c r="C24" s="8"/>
      <c r="D24" s="7"/>
      <c r="E24" s="9"/>
      <c r="F24" s="128"/>
    </row>
    <row r="25" spans="1:6" x14ac:dyDescent="0.45">
      <c r="A25" s="14"/>
      <c r="B25" s="15" t="s">
        <v>22</v>
      </c>
      <c r="C25" s="8"/>
      <c r="D25" s="7"/>
      <c r="E25" s="9"/>
      <c r="F25" s="128"/>
    </row>
    <row r="26" spans="1:6" ht="9.6" customHeight="1" x14ac:dyDescent="0.45">
      <c r="A26" s="14"/>
      <c r="B26" s="15"/>
      <c r="C26" s="8"/>
      <c r="D26" s="7"/>
      <c r="E26" s="9"/>
      <c r="F26" s="128"/>
    </row>
    <row r="27" spans="1:6" x14ac:dyDescent="0.45">
      <c r="A27" s="14" t="s">
        <v>23</v>
      </c>
      <c r="B27" s="19" t="s">
        <v>24</v>
      </c>
      <c r="C27" s="8"/>
      <c r="D27" s="7"/>
      <c r="E27" s="9"/>
      <c r="F27" s="128"/>
    </row>
    <row r="28" spans="1:6" x14ac:dyDescent="0.45">
      <c r="A28" s="14"/>
      <c r="B28" s="19" t="s">
        <v>25</v>
      </c>
      <c r="C28" s="8"/>
      <c r="D28" s="7"/>
      <c r="E28" s="9"/>
      <c r="F28" s="128"/>
    </row>
    <row r="29" spans="1:6" x14ac:dyDescent="0.45">
      <c r="A29" s="14"/>
      <c r="B29" s="19" t="s">
        <v>26</v>
      </c>
      <c r="C29" s="8"/>
      <c r="D29" s="17" t="s">
        <v>11</v>
      </c>
      <c r="E29" s="9"/>
      <c r="F29" s="128"/>
    </row>
    <row r="30" spans="1:6" ht="10.25" customHeight="1" x14ac:dyDescent="0.45">
      <c r="A30" s="14"/>
      <c r="B30" s="19"/>
      <c r="C30" s="8"/>
      <c r="D30" s="7"/>
      <c r="E30" s="9"/>
      <c r="F30" s="128"/>
    </row>
    <row r="31" spans="1:6" x14ac:dyDescent="0.45">
      <c r="A31" s="14" t="s">
        <v>27</v>
      </c>
      <c r="B31" s="19" t="s">
        <v>28</v>
      </c>
      <c r="C31" s="8"/>
      <c r="D31" s="7"/>
      <c r="E31" s="9"/>
      <c r="F31" s="128"/>
    </row>
    <row r="32" spans="1:6" x14ac:dyDescent="0.45">
      <c r="A32" s="14"/>
      <c r="B32" s="19" t="s">
        <v>29</v>
      </c>
      <c r="C32" s="8"/>
      <c r="D32" s="7"/>
      <c r="E32" s="9"/>
      <c r="F32" s="128"/>
    </row>
    <row r="33" spans="1:7" x14ac:dyDescent="0.45">
      <c r="A33" s="14"/>
      <c r="B33" s="19" t="s">
        <v>30</v>
      </c>
      <c r="C33" s="8"/>
      <c r="D33" s="17" t="s">
        <v>11</v>
      </c>
      <c r="E33" s="9"/>
      <c r="F33" s="128"/>
    </row>
    <row r="34" spans="1:7" ht="10.25" customHeight="1" x14ac:dyDescent="0.45">
      <c r="A34" s="14"/>
      <c r="B34" s="19"/>
      <c r="C34" s="8"/>
      <c r="D34" s="7"/>
      <c r="E34" s="9"/>
      <c r="F34" s="128"/>
    </row>
    <row r="35" spans="1:7" x14ac:dyDescent="0.45">
      <c r="A35" s="14" t="s">
        <v>31</v>
      </c>
      <c r="B35" s="19" t="s">
        <v>32</v>
      </c>
      <c r="C35" s="8"/>
      <c r="D35" s="7"/>
      <c r="E35" s="9"/>
      <c r="F35" s="128"/>
    </row>
    <row r="36" spans="1:7" x14ac:dyDescent="0.45">
      <c r="A36" s="14"/>
      <c r="B36" s="19" t="s">
        <v>33</v>
      </c>
      <c r="C36" s="8"/>
      <c r="D36" s="17" t="s">
        <v>11</v>
      </c>
      <c r="E36" s="9"/>
      <c r="F36" s="128"/>
    </row>
    <row r="37" spans="1:7" x14ac:dyDescent="0.45">
      <c r="A37" s="14"/>
      <c r="B37" s="19"/>
      <c r="C37" s="8"/>
      <c r="D37" s="7"/>
      <c r="E37" s="9"/>
      <c r="F37" s="128"/>
    </row>
    <row r="38" spans="1:7" x14ac:dyDescent="0.45">
      <c r="A38" s="14"/>
      <c r="B38" s="20" t="s">
        <v>34</v>
      </c>
      <c r="C38" s="8"/>
      <c r="D38" s="7"/>
      <c r="E38" s="9"/>
      <c r="F38" s="128"/>
    </row>
    <row r="39" spans="1:7" x14ac:dyDescent="0.45">
      <c r="A39" s="14"/>
      <c r="B39" s="20"/>
      <c r="C39" s="8"/>
      <c r="D39" s="7"/>
      <c r="E39" s="9"/>
      <c r="F39" s="128"/>
    </row>
    <row r="40" spans="1:7" x14ac:dyDescent="0.45">
      <c r="A40" s="14" t="s">
        <v>35</v>
      </c>
      <c r="B40" s="21" t="s">
        <v>36</v>
      </c>
      <c r="C40" s="22">
        <v>1</v>
      </c>
      <c r="D40" s="17" t="s">
        <v>37</v>
      </c>
      <c r="E40" s="23"/>
      <c r="F40" s="129">
        <f>C40*E40</f>
        <v>0</v>
      </c>
    </row>
    <row r="41" spans="1:7" x14ac:dyDescent="0.45">
      <c r="A41" s="14"/>
      <c r="B41" s="21"/>
      <c r="C41" s="8"/>
      <c r="D41" s="7"/>
      <c r="E41" s="9"/>
      <c r="F41" s="129"/>
    </row>
    <row r="42" spans="1:7" x14ac:dyDescent="0.45">
      <c r="A42" s="14" t="s">
        <v>38</v>
      </c>
      <c r="B42" s="21" t="s">
        <v>39</v>
      </c>
      <c r="C42" s="22">
        <v>1</v>
      </c>
      <c r="D42" s="17" t="s">
        <v>37</v>
      </c>
      <c r="E42" s="23"/>
      <c r="F42" s="129">
        <f>C42*E42</f>
        <v>0</v>
      </c>
      <c r="G42" s="24"/>
    </row>
    <row r="43" spans="1:7" x14ac:dyDescent="0.45">
      <c r="A43" s="14"/>
      <c r="B43" s="19"/>
      <c r="C43" s="22"/>
      <c r="D43" s="17"/>
      <c r="E43" s="23"/>
      <c r="F43" s="129"/>
    </row>
    <row r="44" spans="1:7" x14ac:dyDescent="0.45">
      <c r="A44" s="14" t="s">
        <v>73</v>
      </c>
      <c r="B44" s="19" t="s">
        <v>190</v>
      </c>
      <c r="C44" s="22">
        <v>1</v>
      </c>
      <c r="D44" s="17" t="s">
        <v>37</v>
      </c>
      <c r="E44" s="23"/>
      <c r="F44" s="129">
        <f>E44*C44</f>
        <v>0</v>
      </c>
    </row>
    <row r="45" spans="1:7" x14ac:dyDescent="0.45">
      <c r="A45" s="14"/>
      <c r="B45" s="19"/>
      <c r="C45" s="8"/>
      <c r="D45" s="7"/>
      <c r="E45" s="9"/>
      <c r="F45" s="128"/>
    </row>
    <row r="46" spans="1:7" x14ac:dyDescent="0.45">
      <c r="A46" s="14"/>
      <c r="B46" s="25"/>
      <c r="C46" s="8"/>
      <c r="D46" s="7"/>
      <c r="E46" s="9"/>
      <c r="F46" s="128"/>
    </row>
    <row r="47" spans="1:7" x14ac:dyDescent="0.45">
      <c r="A47" s="14"/>
      <c r="B47" s="19"/>
      <c r="C47" s="8"/>
      <c r="D47" s="7"/>
      <c r="E47" s="9"/>
      <c r="F47" s="128"/>
    </row>
    <row r="48" spans="1:7" x14ac:dyDescent="0.45">
      <c r="A48" s="14"/>
      <c r="B48" s="19"/>
      <c r="C48" s="8"/>
      <c r="D48" s="17"/>
      <c r="E48" s="9"/>
      <c r="F48" s="128"/>
    </row>
    <row r="49" spans="1:6" x14ac:dyDescent="0.45">
      <c r="A49" s="14"/>
      <c r="B49" s="16"/>
      <c r="C49" s="8"/>
      <c r="D49" s="17"/>
      <c r="E49" s="9"/>
      <c r="F49" s="128"/>
    </row>
    <row r="50" spans="1:6" ht="15.4" thickBot="1" x14ac:dyDescent="0.5">
      <c r="A50" s="14"/>
      <c r="B50" s="19"/>
      <c r="C50" s="8"/>
      <c r="D50" s="7"/>
      <c r="E50" s="26"/>
      <c r="F50" s="130"/>
    </row>
    <row r="51" spans="1:6" s="30" customFormat="1" ht="19.8" customHeight="1" thickTop="1" x14ac:dyDescent="0.45">
      <c r="A51" s="27"/>
      <c r="B51" s="28"/>
      <c r="C51" s="29"/>
      <c r="D51" s="29"/>
      <c r="E51" s="124"/>
      <c r="F51" s="131"/>
    </row>
    <row r="52" spans="1:6" s="30" customFormat="1" ht="15.4" thickBot="1" x14ac:dyDescent="0.5">
      <c r="A52" s="31"/>
      <c r="B52" s="32" t="s">
        <v>40</v>
      </c>
      <c r="C52" s="33"/>
      <c r="D52" s="33"/>
      <c r="E52" s="125"/>
      <c r="F52" s="132">
        <f>SUM(F5:F49)</f>
        <v>0</v>
      </c>
    </row>
    <row r="53" spans="1:6" s="30" customFormat="1" ht="15.4" thickTop="1" x14ac:dyDescent="0.45">
      <c r="A53" s="34"/>
      <c r="B53" s="35"/>
      <c r="C53" s="34"/>
      <c r="D53" s="34"/>
      <c r="E53" s="126"/>
      <c r="F53" s="133"/>
    </row>
    <row r="54" spans="1:6" x14ac:dyDescent="0.45">
      <c r="A54" s="14"/>
      <c r="B54" s="25"/>
      <c r="C54" s="8"/>
      <c r="D54" s="7"/>
      <c r="E54" s="9"/>
      <c r="F54" s="128"/>
    </row>
    <row r="55" spans="1:6" x14ac:dyDescent="0.45">
      <c r="A55" s="14"/>
      <c r="B55" s="36" t="s">
        <v>41</v>
      </c>
      <c r="C55" s="8"/>
      <c r="D55" s="7"/>
      <c r="E55" s="9"/>
      <c r="F55" s="128"/>
    </row>
    <row r="56" spans="1:6" x14ac:dyDescent="0.45">
      <c r="A56" s="14"/>
      <c r="B56" s="36"/>
      <c r="C56" s="8"/>
      <c r="D56" s="7"/>
      <c r="E56" s="9"/>
      <c r="F56" s="128"/>
    </row>
    <row r="57" spans="1:6" ht="45" x14ac:dyDescent="0.45">
      <c r="A57" s="14" t="s">
        <v>9</v>
      </c>
      <c r="B57" s="21" t="s">
        <v>42</v>
      </c>
      <c r="C57" s="22">
        <v>1</v>
      </c>
      <c r="D57" s="17" t="s">
        <v>43</v>
      </c>
      <c r="E57" s="23"/>
      <c r="F57" s="129">
        <f>C57*E57</f>
        <v>0</v>
      </c>
    </row>
    <row r="58" spans="1:6" x14ac:dyDescent="0.45">
      <c r="A58" s="14"/>
      <c r="B58" s="21"/>
      <c r="C58" s="22"/>
      <c r="D58" s="17"/>
      <c r="E58" s="23"/>
      <c r="F58" s="129"/>
    </row>
    <row r="59" spans="1:6" ht="30" x14ac:dyDescent="0.45">
      <c r="A59" s="14" t="s">
        <v>12</v>
      </c>
      <c r="B59" s="21" t="s">
        <v>193</v>
      </c>
      <c r="C59" s="22">
        <v>1</v>
      </c>
      <c r="D59" s="17" t="s">
        <v>188</v>
      </c>
      <c r="E59" s="23"/>
      <c r="F59" s="129">
        <f>C59*E59</f>
        <v>0</v>
      </c>
    </row>
    <row r="60" spans="1:6" x14ac:dyDescent="0.45">
      <c r="A60" s="14"/>
      <c r="B60" s="21"/>
      <c r="C60" s="22"/>
      <c r="D60" s="17"/>
      <c r="E60" s="23"/>
      <c r="F60" s="129"/>
    </row>
    <row r="61" spans="1:6" ht="30" x14ac:dyDescent="0.45">
      <c r="A61" s="14" t="s">
        <v>15</v>
      </c>
      <c r="B61" s="37" t="s">
        <v>194</v>
      </c>
      <c r="C61" s="22">
        <v>1</v>
      </c>
      <c r="D61" s="17" t="s">
        <v>188</v>
      </c>
      <c r="E61" s="23"/>
      <c r="F61" s="129">
        <f>C61*E61</f>
        <v>0</v>
      </c>
    </row>
    <row r="62" spans="1:6" x14ac:dyDescent="0.45">
      <c r="A62" s="14"/>
      <c r="B62" s="25"/>
      <c r="C62" s="22"/>
      <c r="D62" s="7"/>
      <c r="E62" s="23"/>
      <c r="F62" s="129"/>
    </row>
    <row r="63" spans="1:6" x14ac:dyDescent="0.45">
      <c r="A63" s="14"/>
      <c r="B63" s="38" t="s">
        <v>44</v>
      </c>
      <c r="C63" s="22"/>
      <c r="D63" s="7"/>
      <c r="E63" s="23"/>
      <c r="F63" s="129"/>
    </row>
    <row r="64" spans="1:6" x14ac:dyDescent="0.45">
      <c r="A64" s="14"/>
      <c r="B64" s="39"/>
      <c r="C64" s="22"/>
      <c r="D64" s="7"/>
      <c r="E64" s="23"/>
      <c r="F64" s="129"/>
    </row>
    <row r="65" spans="1:6" ht="30" x14ac:dyDescent="0.45">
      <c r="A65" s="14" t="s">
        <v>17</v>
      </c>
      <c r="B65" s="21" t="s">
        <v>45</v>
      </c>
      <c r="C65" s="22">
        <v>6</v>
      </c>
      <c r="D65" s="17" t="s">
        <v>46</v>
      </c>
      <c r="E65" s="23"/>
      <c r="F65" s="129">
        <f>C65*E65</f>
        <v>0</v>
      </c>
    </row>
    <row r="66" spans="1:6" x14ac:dyDescent="0.45">
      <c r="A66" s="14"/>
      <c r="B66" s="21"/>
      <c r="C66" s="22"/>
      <c r="D66" s="7"/>
      <c r="E66" s="23"/>
      <c r="F66" s="129"/>
    </row>
    <row r="67" spans="1:6" ht="30" x14ac:dyDescent="0.45">
      <c r="A67" s="14" t="s">
        <v>23</v>
      </c>
      <c r="B67" s="21" t="s">
        <v>47</v>
      </c>
      <c r="C67" s="22">
        <v>1</v>
      </c>
      <c r="D67" s="17" t="s">
        <v>37</v>
      </c>
      <c r="E67" s="23"/>
      <c r="F67" s="129">
        <f>C67*E67</f>
        <v>0</v>
      </c>
    </row>
    <row r="68" spans="1:6" x14ac:dyDescent="0.45">
      <c r="A68" s="14"/>
      <c r="B68" s="25"/>
      <c r="C68" s="8"/>
      <c r="D68" s="7"/>
      <c r="E68" s="9"/>
      <c r="F68" s="128"/>
    </row>
    <row r="69" spans="1:6" x14ac:dyDescent="0.45">
      <c r="A69" s="14"/>
      <c r="B69" s="25"/>
      <c r="C69" s="8"/>
      <c r="D69" s="7"/>
      <c r="E69" s="9"/>
      <c r="F69" s="128"/>
    </row>
    <row r="70" spans="1:6" x14ac:dyDescent="0.45">
      <c r="A70" s="14"/>
      <c r="B70" s="25"/>
      <c r="C70" s="8"/>
      <c r="D70" s="7"/>
      <c r="E70" s="9"/>
      <c r="F70" s="128"/>
    </row>
    <row r="71" spans="1:6" x14ac:dyDescent="0.45">
      <c r="A71" s="14"/>
      <c r="B71" s="25"/>
      <c r="C71" s="8"/>
      <c r="D71" s="7"/>
      <c r="E71" s="9"/>
      <c r="F71" s="128"/>
    </row>
    <row r="72" spans="1:6" x14ac:dyDescent="0.45">
      <c r="A72" s="14"/>
      <c r="B72" s="25"/>
      <c r="C72" s="8"/>
      <c r="D72" s="7"/>
      <c r="E72" s="9"/>
      <c r="F72" s="128"/>
    </row>
    <row r="73" spans="1:6" x14ac:dyDescent="0.45">
      <c r="A73" s="14"/>
      <c r="B73" s="25"/>
      <c r="C73" s="8"/>
      <c r="D73" s="7"/>
      <c r="E73" s="9"/>
      <c r="F73" s="128"/>
    </row>
    <row r="74" spans="1:6" x14ac:dyDescent="0.45">
      <c r="A74" s="14"/>
      <c r="B74" s="25"/>
      <c r="C74" s="8"/>
      <c r="D74" s="7"/>
      <c r="E74" s="9"/>
      <c r="F74" s="128"/>
    </row>
    <row r="75" spans="1:6" x14ac:dyDescent="0.45">
      <c r="A75" s="14"/>
      <c r="B75" s="25"/>
      <c r="C75" s="8"/>
      <c r="D75" s="7"/>
      <c r="E75" s="9"/>
      <c r="F75" s="128"/>
    </row>
    <row r="76" spans="1:6" x14ac:dyDescent="0.45">
      <c r="A76" s="14"/>
      <c r="B76" s="25"/>
      <c r="C76" s="8"/>
      <c r="D76" s="7"/>
      <c r="E76" s="9"/>
      <c r="F76" s="128"/>
    </row>
    <row r="77" spans="1:6" x14ac:dyDescent="0.45">
      <c r="A77" s="14"/>
      <c r="B77" s="25"/>
      <c r="C77" s="8"/>
      <c r="D77" s="7"/>
      <c r="E77" s="9"/>
      <c r="F77" s="128"/>
    </row>
    <row r="78" spans="1:6" x14ac:dyDescent="0.45">
      <c r="A78" s="14"/>
      <c r="B78" s="25"/>
      <c r="C78" s="8"/>
      <c r="D78" s="7"/>
      <c r="E78" s="9"/>
      <c r="F78" s="128"/>
    </row>
    <row r="79" spans="1:6" x14ac:dyDescent="0.45">
      <c r="A79" s="14"/>
      <c r="B79" s="25"/>
      <c r="C79" s="8"/>
      <c r="D79" s="7"/>
      <c r="E79" s="9"/>
      <c r="F79" s="128"/>
    </row>
    <row r="80" spans="1:6" x14ac:dyDescent="0.45">
      <c r="A80" s="14"/>
      <c r="B80" s="25"/>
      <c r="C80" s="8"/>
      <c r="D80" s="7"/>
      <c r="E80" s="9"/>
      <c r="F80" s="128"/>
    </row>
    <row r="81" spans="1:6" x14ac:dyDescent="0.45">
      <c r="A81" s="14"/>
      <c r="B81" s="25"/>
      <c r="C81" s="8"/>
      <c r="D81" s="7"/>
      <c r="E81" s="9"/>
      <c r="F81" s="128"/>
    </row>
    <row r="82" spans="1:6" x14ac:dyDescent="0.45">
      <c r="A82" s="14"/>
      <c r="B82" s="25"/>
      <c r="C82" s="8"/>
      <c r="D82" s="7"/>
      <c r="E82" s="9"/>
      <c r="F82" s="128"/>
    </row>
    <row r="83" spans="1:6" x14ac:dyDescent="0.45">
      <c r="A83" s="14"/>
      <c r="B83" s="25"/>
      <c r="C83" s="8"/>
      <c r="D83" s="7"/>
      <c r="E83" s="9"/>
      <c r="F83" s="128"/>
    </row>
    <row r="84" spans="1:6" x14ac:dyDescent="0.45">
      <c r="A84" s="14"/>
      <c r="B84" s="25"/>
      <c r="C84" s="8"/>
      <c r="D84" s="7"/>
      <c r="E84" s="9"/>
      <c r="F84" s="128"/>
    </row>
    <row r="85" spans="1:6" x14ac:dyDescent="0.45">
      <c r="A85" s="14"/>
      <c r="B85" s="40"/>
      <c r="C85" s="8"/>
      <c r="D85" s="17"/>
      <c r="E85" s="9"/>
      <c r="F85" s="128"/>
    </row>
    <row r="86" spans="1:6" x14ac:dyDescent="0.45">
      <c r="A86" s="14"/>
      <c r="B86" s="40"/>
      <c r="C86" s="8"/>
      <c r="D86" s="7"/>
      <c r="E86" s="9"/>
      <c r="F86" s="128"/>
    </row>
    <row r="87" spans="1:6" x14ac:dyDescent="0.45">
      <c r="A87" s="14"/>
      <c r="B87" s="40"/>
      <c r="C87" s="8"/>
      <c r="D87" s="17"/>
      <c r="E87" s="9"/>
      <c r="F87" s="128"/>
    </row>
    <row r="88" spans="1:6" x14ac:dyDescent="0.45">
      <c r="A88" s="14"/>
      <c r="B88" s="40"/>
      <c r="C88" s="8"/>
      <c r="D88" s="17"/>
      <c r="E88" s="9"/>
      <c r="F88" s="128"/>
    </row>
    <row r="89" spans="1:6" x14ac:dyDescent="0.45">
      <c r="A89" s="14"/>
      <c r="B89" s="40"/>
      <c r="C89" s="8"/>
      <c r="D89" s="17"/>
      <c r="E89" s="9"/>
      <c r="F89" s="128"/>
    </row>
    <row r="90" spans="1:6" x14ac:dyDescent="0.45">
      <c r="A90" s="14"/>
      <c r="B90" s="40"/>
      <c r="C90" s="8"/>
      <c r="D90" s="17"/>
      <c r="E90" s="9"/>
      <c r="F90" s="128"/>
    </row>
    <row r="91" spans="1:6" x14ac:dyDescent="0.45">
      <c r="A91" s="14"/>
      <c r="B91" s="40"/>
      <c r="C91" s="8"/>
      <c r="D91" s="17"/>
      <c r="E91" s="9"/>
      <c r="F91" s="128"/>
    </row>
    <row r="92" spans="1:6" x14ac:dyDescent="0.45">
      <c r="A92" s="14"/>
      <c r="B92" s="25"/>
      <c r="C92" s="8"/>
      <c r="D92" s="7"/>
      <c r="E92" s="9"/>
      <c r="F92" s="128"/>
    </row>
    <row r="93" spans="1:6" x14ac:dyDescent="0.45">
      <c r="A93" s="14"/>
      <c r="B93" s="25"/>
      <c r="C93" s="22"/>
      <c r="D93" s="17"/>
      <c r="E93" s="23"/>
      <c r="F93" s="129"/>
    </row>
    <row r="94" spans="1:6" x14ac:dyDescent="0.45">
      <c r="A94" s="14"/>
      <c r="B94" s="18"/>
      <c r="C94" s="22"/>
      <c r="D94" s="17"/>
      <c r="E94" s="23"/>
      <c r="F94" s="129"/>
    </row>
    <row r="95" spans="1:6" x14ac:dyDescent="0.45">
      <c r="A95" s="14"/>
      <c r="B95" s="41"/>
      <c r="C95" s="22"/>
      <c r="D95" s="17"/>
      <c r="E95" s="23"/>
      <c r="F95" s="129"/>
    </row>
    <row r="96" spans="1:6" x14ac:dyDescent="0.45">
      <c r="A96" s="14"/>
      <c r="B96" s="19"/>
      <c r="C96" s="22"/>
      <c r="D96" s="17"/>
      <c r="E96" s="23"/>
      <c r="F96" s="129"/>
    </row>
    <row r="97" spans="1:6" ht="15.4" thickBot="1" x14ac:dyDescent="0.5">
      <c r="A97" s="14"/>
      <c r="B97" s="19"/>
      <c r="C97" s="22"/>
      <c r="D97" s="17"/>
      <c r="E97" s="42"/>
      <c r="F97" s="134"/>
    </row>
    <row r="98" spans="1:6" s="30" customFormat="1" ht="19.8" customHeight="1" thickTop="1" x14ac:dyDescent="0.45">
      <c r="A98" s="27"/>
      <c r="B98" s="28"/>
      <c r="C98" s="29"/>
      <c r="D98" s="29"/>
      <c r="E98" s="124"/>
      <c r="F98" s="135"/>
    </row>
    <row r="99" spans="1:6" s="30" customFormat="1" ht="15.4" thickBot="1" x14ac:dyDescent="0.5">
      <c r="A99" s="31"/>
      <c r="B99" s="32" t="s">
        <v>40</v>
      </c>
      <c r="C99" s="33"/>
      <c r="D99" s="33"/>
      <c r="E99" s="125"/>
      <c r="F99" s="132">
        <f>SUM(F56:F97)</f>
        <v>0</v>
      </c>
    </row>
    <row r="100" spans="1:6" s="30" customFormat="1" ht="15.4" thickTop="1" x14ac:dyDescent="0.45">
      <c r="A100" s="34"/>
      <c r="B100" s="35"/>
      <c r="C100" s="34"/>
      <c r="D100" s="34"/>
      <c r="E100" s="126"/>
      <c r="F100" s="133"/>
    </row>
    <row r="101" spans="1:6" x14ac:dyDescent="0.45">
      <c r="A101" s="14"/>
      <c r="B101" s="19"/>
      <c r="C101" s="43"/>
      <c r="D101" s="17"/>
      <c r="E101" s="44"/>
      <c r="F101" s="136"/>
    </row>
    <row r="102" spans="1:6" x14ac:dyDescent="0.45">
      <c r="A102" s="14"/>
      <c r="B102" s="45" t="s">
        <v>48</v>
      </c>
      <c r="C102" s="43"/>
      <c r="D102" s="17"/>
      <c r="E102" s="44"/>
      <c r="F102" s="136"/>
    </row>
    <row r="103" spans="1:6" x14ac:dyDescent="0.45">
      <c r="A103" s="14"/>
      <c r="B103" s="19"/>
      <c r="C103" s="43"/>
      <c r="D103" s="17"/>
      <c r="E103" s="44"/>
      <c r="F103" s="136"/>
    </row>
    <row r="104" spans="1:6" x14ac:dyDescent="0.45">
      <c r="A104" s="14"/>
      <c r="B104" s="19" t="s">
        <v>49</v>
      </c>
      <c r="C104" s="43"/>
      <c r="D104" s="17"/>
      <c r="E104" s="44"/>
      <c r="F104" s="136">
        <f>F52</f>
        <v>0</v>
      </c>
    </row>
    <row r="105" spans="1:6" x14ac:dyDescent="0.45">
      <c r="A105" s="14"/>
      <c r="B105" s="19"/>
      <c r="C105" s="43"/>
      <c r="D105" s="17"/>
      <c r="E105" s="44"/>
      <c r="F105" s="136"/>
    </row>
    <row r="106" spans="1:6" x14ac:dyDescent="0.45">
      <c r="A106" s="14"/>
      <c r="B106" s="19" t="s">
        <v>50</v>
      </c>
      <c r="C106" s="43"/>
      <c r="D106" s="17"/>
      <c r="E106" s="44"/>
      <c r="F106" s="136">
        <f>F99</f>
        <v>0</v>
      </c>
    </row>
    <row r="107" spans="1:6" x14ac:dyDescent="0.45">
      <c r="A107" s="14"/>
      <c r="B107" s="19"/>
      <c r="C107" s="43"/>
      <c r="D107" s="17"/>
      <c r="E107" s="44"/>
      <c r="F107" s="136"/>
    </row>
    <row r="108" spans="1:6" x14ac:dyDescent="0.45">
      <c r="A108" s="14"/>
      <c r="B108" s="19"/>
      <c r="C108" s="43"/>
      <c r="D108" s="17"/>
      <c r="E108" s="44"/>
      <c r="F108" s="136"/>
    </row>
    <row r="109" spans="1:6" x14ac:dyDescent="0.45">
      <c r="A109" s="14"/>
      <c r="B109" s="19"/>
      <c r="C109" s="43"/>
      <c r="D109" s="17"/>
      <c r="E109" s="44"/>
      <c r="F109" s="136"/>
    </row>
    <row r="110" spans="1:6" x14ac:dyDescent="0.45">
      <c r="A110" s="14"/>
      <c r="B110" s="19"/>
      <c r="C110" s="43"/>
      <c r="D110" s="17"/>
      <c r="E110" s="44"/>
      <c r="F110" s="136"/>
    </row>
    <row r="111" spans="1:6" x14ac:dyDescent="0.45">
      <c r="A111" s="14"/>
      <c r="B111" s="19"/>
      <c r="C111" s="43"/>
      <c r="D111" s="17"/>
      <c r="E111" s="44"/>
      <c r="F111" s="136"/>
    </row>
    <row r="112" spans="1:6" x14ac:dyDescent="0.45">
      <c r="A112" s="14"/>
      <c r="B112" s="19"/>
      <c r="C112" s="43"/>
      <c r="D112" s="17"/>
      <c r="E112" s="44"/>
      <c r="F112" s="136"/>
    </row>
    <row r="113" spans="1:6" x14ac:dyDescent="0.45">
      <c r="A113" s="14"/>
      <c r="B113" s="19"/>
      <c r="C113" s="43"/>
      <c r="D113" s="17"/>
      <c r="E113" s="44"/>
      <c r="F113" s="136"/>
    </row>
    <row r="114" spans="1:6" x14ac:dyDescent="0.45">
      <c r="A114" s="14"/>
      <c r="B114" s="19"/>
      <c r="C114" s="43"/>
      <c r="D114" s="17"/>
      <c r="E114" s="44"/>
      <c r="F114" s="136"/>
    </row>
    <row r="115" spans="1:6" x14ac:dyDescent="0.45">
      <c r="A115" s="14"/>
      <c r="B115" s="19"/>
      <c r="C115" s="43"/>
      <c r="D115" s="17"/>
      <c r="E115" s="44"/>
      <c r="F115" s="136"/>
    </row>
    <row r="116" spans="1:6" x14ac:dyDescent="0.45">
      <c r="A116" s="14"/>
      <c r="B116" s="19"/>
      <c r="C116" s="43"/>
      <c r="D116" s="17"/>
      <c r="E116" s="44"/>
      <c r="F116" s="136"/>
    </row>
    <row r="117" spans="1:6" x14ac:dyDescent="0.45">
      <c r="A117" s="14"/>
      <c r="B117" s="19"/>
      <c r="C117" s="43"/>
      <c r="D117" s="17"/>
      <c r="E117" s="44"/>
      <c r="F117" s="136"/>
    </row>
    <row r="118" spans="1:6" x14ac:dyDescent="0.45">
      <c r="A118" s="14"/>
      <c r="B118" s="19"/>
      <c r="C118" s="43"/>
      <c r="D118" s="17"/>
      <c r="E118" s="44"/>
      <c r="F118" s="136"/>
    </row>
    <row r="119" spans="1:6" x14ac:dyDescent="0.45">
      <c r="A119" s="14"/>
      <c r="B119" s="19"/>
      <c r="C119" s="43"/>
      <c r="D119" s="17"/>
      <c r="E119" s="44"/>
      <c r="F119" s="136"/>
    </row>
    <row r="120" spans="1:6" x14ac:dyDescent="0.45">
      <c r="A120" s="14"/>
      <c r="B120" s="19"/>
      <c r="C120" s="43"/>
      <c r="D120" s="17"/>
      <c r="E120" s="44"/>
      <c r="F120" s="136"/>
    </row>
    <row r="121" spans="1:6" x14ac:dyDescent="0.45">
      <c r="A121" s="14"/>
      <c r="B121" s="19"/>
      <c r="C121" s="43"/>
      <c r="D121" s="17"/>
      <c r="E121" s="44"/>
      <c r="F121" s="136"/>
    </row>
    <row r="122" spans="1:6" x14ac:dyDescent="0.45">
      <c r="A122" s="14"/>
      <c r="B122" s="19"/>
      <c r="C122" s="43"/>
      <c r="D122" s="17"/>
      <c r="E122" s="44"/>
      <c r="F122" s="136"/>
    </row>
    <row r="123" spans="1:6" x14ac:dyDescent="0.45">
      <c r="A123" s="14"/>
      <c r="B123" s="19"/>
      <c r="C123" s="43"/>
      <c r="D123" s="17"/>
      <c r="E123" s="44"/>
      <c r="F123" s="136"/>
    </row>
    <row r="124" spans="1:6" x14ac:dyDescent="0.45">
      <c r="A124" s="14"/>
      <c r="B124" s="19"/>
      <c r="C124" s="43"/>
      <c r="D124" s="17"/>
      <c r="E124" s="44"/>
      <c r="F124" s="136"/>
    </row>
    <row r="125" spans="1:6" x14ac:dyDescent="0.45">
      <c r="A125" s="14"/>
      <c r="B125" s="19"/>
      <c r="C125" s="43"/>
      <c r="D125" s="17"/>
      <c r="E125" s="44"/>
      <c r="F125" s="136"/>
    </row>
    <row r="126" spans="1:6" x14ac:dyDescent="0.45">
      <c r="A126" s="14"/>
      <c r="B126" s="19"/>
      <c r="C126" s="43"/>
      <c r="D126" s="17"/>
      <c r="E126" s="44"/>
      <c r="F126" s="136"/>
    </row>
    <row r="127" spans="1:6" x14ac:dyDescent="0.45">
      <c r="A127" s="14"/>
      <c r="B127" s="19"/>
      <c r="C127" s="43"/>
      <c r="D127" s="17"/>
      <c r="E127" s="44"/>
      <c r="F127" s="136"/>
    </row>
    <row r="128" spans="1:6" x14ac:dyDescent="0.45">
      <c r="A128" s="14"/>
      <c r="B128" s="19"/>
      <c r="C128" s="43"/>
      <c r="D128" s="17"/>
      <c r="E128" s="44"/>
      <c r="F128" s="136"/>
    </row>
    <row r="129" spans="1:6" x14ac:dyDescent="0.45">
      <c r="A129" s="14"/>
      <c r="B129" s="19"/>
      <c r="C129" s="43"/>
      <c r="D129" s="17"/>
      <c r="E129" s="44"/>
      <c r="F129" s="136"/>
    </row>
    <row r="130" spans="1:6" x14ac:dyDescent="0.45">
      <c r="A130" s="14"/>
      <c r="B130" s="19"/>
      <c r="C130" s="43"/>
      <c r="D130" s="17"/>
      <c r="E130" s="44"/>
      <c r="F130" s="136"/>
    </row>
    <row r="131" spans="1:6" x14ac:dyDescent="0.45">
      <c r="A131" s="14"/>
      <c r="B131" s="19"/>
      <c r="C131" s="43"/>
      <c r="D131" s="17"/>
      <c r="E131" s="44"/>
      <c r="F131" s="136"/>
    </row>
    <row r="132" spans="1:6" x14ac:dyDescent="0.45">
      <c r="A132" s="14"/>
      <c r="B132" s="19"/>
      <c r="C132" s="43"/>
      <c r="D132" s="17"/>
      <c r="E132" s="44"/>
      <c r="F132" s="136"/>
    </row>
    <row r="133" spans="1:6" x14ac:dyDescent="0.45">
      <c r="A133" s="14"/>
      <c r="B133" s="19"/>
      <c r="C133" s="43"/>
      <c r="D133" s="17"/>
      <c r="E133" s="44"/>
      <c r="F133" s="136"/>
    </row>
    <row r="134" spans="1:6" x14ac:dyDescent="0.45">
      <c r="A134" s="14"/>
      <c r="B134" s="19"/>
      <c r="C134" s="43"/>
      <c r="D134" s="17"/>
      <c r="E134" s="44"/>
      <c r="F134" s="136"/>
    </row>
    <row r="135" spans="1:6" x14ac:dyDescent="0.45">
      <c r="A135" s="14"/>
      <c r="B135" s="19"/>
      <c r="C135" s="43"/>
      <c r="D135" s="17"/>
      <c r="E135" s="44"/>
      <c r="F135" s="136"/>
    </row>
    <row r="136" spans="1:6" x14ac:dyDescent="0.45">
      <c r="A136" s="14"/>
      <c r="B136" s="19"/>
      <c r="C136" s="43"/>
      <c r="D136" s="17"/>
      <c r="E136" s="44"/>
      <c r="F136" s="136"/>
    </row>
    <row r="137" spans="1:6" x14ac:dyDescent="0.45">
      <c r="A137" s="14"/>
      <c r="B137" s="19"/>
      <c r="C137" s="43"/>
      <c r="D137" s="17"/>
      <c r="E137" s="44"/>
      <c r="F137" s="136"/>
    </row>
    <row r="138" spans="1:6" x14ac:dyDescent="0.45">
      <c r="A138" s="14"/>
      <c r="B138" s="19"/>
      <c r="C138" s="43"/>
      <c r="D138" s="17"/>
      <c r="E138" s="44"/>
      <c r="F138" s="136"/>
    </row>
    <row r="139" spans="1:6" x14ac:dyDescent="0.45">
      <c r="A139" s="14"/>
      <c r="B139" s="19"/>
      <c r="C139" s="43"/>
      <c r="D139" s="17"/>
      <c r="E139" s="44"/>
      <c r="F139" s="136"/>
    </row>
    <row r="140" spans="1:6" x14ac:dyDescent="0.45">
      <c r="A140" s="14"/>
      <c r="B140" s="19"/>
      <c r="C140" s="43"/>
      <c r="D140" s="17"/>
      <c r="E140" s="44"/>
      <c r="F140" s="136"/>
    </row>
    <row r="141" spans="1:6" x14ac:dyDescent="0.45">
      <c r="A141" s="14"/>
      <c r="B141" s="19"/>
      <c r="C141" s="43"/>
      <c r="D141" s="17"/>
      <c r="E141" s="44"/>
      <c r="F141" s="136"/>
    </row>
    <row r="142" spans="1:6" x14ac:dyDescent="0.45">
      <c r="A142" s="14"/>
      <c r="B142" s="19"/>
      <c r="C142" s="43"/>
      <c r="D142" s="17"/>
      <c r="E142" s="44"/>
      <c r="F142" s="136"/>
    </row>
    <row r="143" spans="1:6" x14ac:dyDescent="0.45">
      <c r="A143" s="14"/>
      <c r="B143" s="19"/>
      <c r="C143" s="43"/>
      <c r="D143" s="17"/>
      <c r="E143" s="44"/>
      <c r="F143" s="136"/>
    </row>
    <row r="144" spans="1:6" x14ac:dyDescent="0.45">
      <c r="A144" s="14"/>
      <c r="B144" s="19"/>
      <c r="C144" s="43"/>
      <c r="D144" s="17"/>
      <c r="E144" s="44"/>
      <c r="F144" s="136"/>
    </row>
    <row r="145" spans="1:6" x14ac:dyDescent="0.45">
      <c r="A145" s="14"/>
      <c r="B145" s="19"/>
      <c r="C145" s="43"/>
      <c r="D145" s="17"/>
      <c r="E145" s="44"/>
      <c r="F145" s="136"/>
    </row>
    <row r="146" spans="1:6" x14ac:dyDescent="0.45">
      <c r="A146" s="14"/>
      <c r="B146" s="19"/>
      <c r="C146" s="43"/>
      <c r="D146" s="17"/>
      <c r="E146" s="44"/>
      <c r="F146" s="136"/>
    </row>
    <row r="147" spans="1:6" x14ac:dyDescent="0.45">
      <c r="A147" s="14"/>
      <c r="B147" s="19"/>
      <c r="C147" s="43"/>
      <c r="D147" s="17"/>
      <c r="E147" s="44"/>
      <c r="F147" s="136"/>
    </row>
    <row r="148" spans="1:6" x14ac:dyDescent="0.45">
      <c r="A148" s="14"/>
      <c r="B148" s="19"/>
      <c r="C148" s="43"/>
      <c r="D148" s="17"/>
      <c r="E148" s="44"/>
      <c r="F148" s="136"/>
    </row>
    <row r="149" spans="1:6" x14ac:dyDescent="0.45">
      <c r="A149" s="14"/>
      <c r="B149" s="19"/>
      <c r="C149" s="43"/>
      <c r="D149" s="17"/>
      <c r="E149" s="44"/>
      <c r="F149" s="136"/>
    </row>
    <row r="150" spans="1:6" x14ac:dyDescent="0.45">
      <c r="A150" s="14"/>
      <c r="B150" s="19"/>
      <c r="C150" s="43"/>
      <c r="D150" s="17"/>
      <c r="E150" s="44"/>
      <c r="F150" s="136"/>
    </row>
    <row r="151" spans="1:6" ht="15.4" thickBot="1" x14ac:dyDescent="0.5">
      <c r="A151" s="14"/>
      <c r="B151" s="19"/>
      <c r="C151" s="43"/>
      <c r="D151" s="17"/>
      <c r="E151" s="46"/>
      <c r="F151" s="137"/>
    </row>
    <row r="152" spans="1:6" s="30" customFormat="1" ht="19.8" customHeight="1" thickTop="1" x14ac:dyDescent="0.45">
      <c r="A152" s="27"/>
      <c r="B152" s="47" t="s">
        <v>51</v>
      </c>
      <c r="C152" s="29"/>
      <c r="D152" s="29"/>
      <c r="E152" s="124"/>
      <c r="F152" s="135"/>
    </row>
    <row r="153" spans="1:6" s="30" customFormat="1" ht="15.4" thickBot="1" x14ac:dyDescent="0.5">
      <c r="A153" s="31"/>
      <c r="B153" s="32" t="s">
        <v>52</v>
      </c>
      <c r="C153" s="33"/>
      <c r="D153" s="33"/>
      <c r="E153" s="125"/>
      <c r="F153" s="132">
        <f>SUM(F102:F150)</f>
        <v>0</v>
      </c>
    </row>
    <row r="154" spans="1:6" s="30" customFormat="1" ht="15.4" thickTop="1" x14ac:dyDescent="0.45">
      <c r="A154" s="34"/>
      <c r="B154" s="35"/>
      <c r="C154" s="34"/>
      <c r="D154" s="34"/>
      <c r="E154" s="126"/>
      <c r="F154" s="133"/>
    </row>
  </sheetData>
  <sheetProtection algorithmName="SHA-512" hashValue="MeJrP2/7QF+1a7M1xqbtXb2Q8zQtUkzJd5+KvA/EtgsY0pXeWsnlPzZP/KwPbP3qVRHhXDyc9I3s97W2wvEUgg==" saltValue="7XHoCmwmhWTPSQjhsck2nA==" spinCount="100000" sheet="1" objects="1" scenarios="1"/>
  <pageMargins left="0.70866141732283472" right="0.70866141732283472" top="0.74803149606299213" bottom="0.74803149606299213" header="0.31496062992125984" footer="0.31496062992125984"/>
  <pageSetup scale="77" orientation="portrait" r:id="rId1"/>
  <headerFooter>
    <oddHeader xml:space="preserve">&amp;C&amp;"Arial Narrow,Regular"SITING, DRILLING AND CONSTRUCTION OF  BOREHOLES </oddHeader>
    <oddFooter>&amp;L&amp;A&amp;CPage &amp;P of &amp;N</oddFooter>
  </headerFooter>
  <rowBreaks count="2" manualBreakCount="2">
    <brk id="53" max="16383" man="1"/>
    <brk id="10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4A7C8-3655-4A11-8570-D8233B5050EA}">
  <sheetPr>
    <tabColor theme="9"/>
  </sheetPr>
  <dimension ref="A1:K312"/>
  <sheetViews>
    <sheetView tabSelected="1" view="pageBreakPreview" zoomScaleNormal="100" zoomScaleSheetLayoutView="100" workbookViewId="0">
      <pane xSplit="1" ySplit="1" topLeftCell="B2" activePane="bottomRight" state="frozen"/>
      <selection pane="topRight" activeCell="B1" sqref="B1"/>
      <selection pane="bottomLeft" activeCell="A2" sqref="A2"/>
      <selection pane="bottomRight" activeCell="H9" sqref="H9"/>
    </sheetView>
  </sheetViews>
  <sheetFormatPr defaultColWidth="7.53125" defaultRowHeight="24" customHeight="1" x14ac:dyDescent="0.4"/>
  <cols>
    <col min="1" max="1" width="6.19921875" style="53" customWidth="1"/>
    <col min="2" max="2" width="58.1328125" style="56" customWidth="1"/>
    <col min="3" max="3" width="6.53125" style="53" customWidth="1"/>
    <col min="4" max="4" width="6.1328125" style="53" customWidth="1"/>
    <col min="5" max="5" width="14.796875" style="154" customWidth="1"/>
    <col min="6" max="6" width="17.19921875" style="178" customWidth="1"/>
    <col min="7" max="9" width="7.53125" style="56"/>
    <col min="10" max="10" width="14.6640625" style="56" customWidth="1"/>
    <col min="11" max="11" width="23.46484375" style="56" customWidth="1"/>
    <col min="12" max="16384" width="7.53125" style="56"/>
  </cols>
  <sheetData>
    <row r="1" spans="1:11" s="5" customFormat="1" ht="26.45" customHeight="1" thickTop="1" thickBot="1" x14ac:dyDescent="0.5">
      <c r="A1" s="1" t="s">
        <v>0</v>
      </c>
      <c r="B1" s="2" t="s">
        <v>1</v>
      </c>
      <c r="C1" s="3" t="s">
        <v>2</v>
      </c>
      <c r="D1" s="2" t="s">
        <v>3</v>
      </c>
      <c r="E1" s="49" t="s">
        <v>4</v>
      </c>
      <c r="F1" s="156" t="s">
        <v>5</v>
      </c>
    </row>
    <row r="2" spans="1:11" s="53" customFormat="1" ht="15.4" thickTop="1" x14ac:dyDescent="0.4">
      <c r="A2" s="50"/>
      <c r="B2" s="51"/>
      <c r="C2" s="52"/>
      <c r="D2" s="52"/>
      <c r="E2" s="139"/>
      <c r="F2" s="157"/>
    </row>
    <row r="3" spans="1:11" s="53" customFormat="1" ht="30" x14ac:dyDescent="0.4">
      <c r="A3" s="50"/>
      <c r="B3" s="122" t="s">
        <v>186</v>
      </c>
      <c r="C3" s="52"/>
      <c r="D3" s="52"/>
      <c r="E3" s="139"/>
      <c r="F3" s="157"/>
    </row>
    <row r="4" spans="1:11" s="53" customFormat="1" ht="15" x14ac:dyDescent="0.4">
      <c r="A4" s="50"/>
      <c r="B4" s="54"/>
      <c r="C4" s="52"/>
      <c r="D4" s="52"/>
      <c r="E4" s="139"/>
      <c r="F4" s="157"/>
    </row>
    <row r="5" spans="1:11" s="53" customFormat="1" ht="15" x14ac:dyDescent="0.4">
      <c r="A5" s="50"/>
      <c r="B5" s="55" t="s">
        <v>53</v>
      </c>
      <c r="C5" s="52"/>
      <c r="D5" s="52"/>
      <c r="E5" s="139"/>
      <c r="F5" s="157"/>
    </row>
    <row r="6" spans="1:11" s="53" customFormat="1" ht="15" x14ac:dyDescent="0.4">
      <c r="A6" s="50" t="s">
        <v>9</v>
      </c>
      <c r="B6" s="54" t="s">
        <v>54</v>
      </c>
      <c r="C6" s="52">
        <v>1</v>
      </c>
      <c r="D6" s="52" t="s">
        <v>55</v>
      </c>
      <c r="E6" s="139"/>
      <c r="F6" s="157">
        <f>E6*C6</f>
        <v>0</v>
      </c>
      <c r="K6" s="56"/>
    </row>
    <row r="7" spans="1:11" s="53" customFormat="1" ht="15" x14ac:dyDescent="0.4">
      <c r="A7" s="57"/>
      <c r="B7" s="58"/>
      <c r="C7" s="59"/>
      <c r="D7" s="59"/>
      <c r="E7" s="140"/>
      <c r="F7" s="158"/>
    </row>
    <row r="8" spans="1:11" s="53" customFormat="1" ht="15" x14ac:dyDescent="0.4">
      <c r="A8" s="60"/>
      <c r="B8" s="61" t="s">
        <v>56</v>
      </c>
      <c r="C8" s="62"/>
      <c r="D8" s="62"/>
      <c r="E8" s="141"/>
      <c r="F8" s="159">
        <f>SUM(F5:F7)</f>
        <v>0</v>
      </c>
    </row>
    <row r="9" spans="1:11" s="53" customFormat="1" ht="15" x14ac:dyDescent="0.4">
      <c r="A9" s="63"/>
      <c r="B9" s="64"/>
      <c r="C9" s="65"/>
      <c r="D9" s="65"/>
      <c r="E9" s="142"/>
      <c r="F9" s="160"/>
    </row>
    <row r="10" spans="1:11" s="53" customFormat="1" ht="15" x14ac:dyDescent="0.4">
      <c r="A10" s="50"/>
      <c r="B10" s="54"/>
      <c r="C10" s="52"/>
      <c r="D10" s="52"/>
      <c r="E10" s="139"/>
      <c r="F10" s="157"/>
    </row>
    <row r="11" spans="1:11" s="53" customFormat="1" ht="45" x14ac:dyDescent="0.4">
      <c r="A11" s="50"/>
      <c r="B11" s="51" t="s">
        <v>57</v>
      </c>
      <c r="C11" s="52"/>
      <c r="D11" s="52"/>
      <c r="E11" s="139"/>
      <c r="F11" s="157"/>
    </row>
    <row r="12" spans="1:11" s="53" customFormat="1" ht="15" x14ac:dyDescent="0.4">
      <c r="A12" s="50"/>
      <c r="B12" s="51"/>
      <c r="C12" s="52"/>
      <c r="D12" s="52"/>
      <c r="E12" s="139"/>
      <c r="F12" s="157"/>
    </row>
    <row r="13" spans="1:11" s="53" customFormat="1" ht="15" x14ac:dyDescent="0.4">
      <c r="A13" s="50" t="s">
        <v>12</v>
      </c>
      <c r="B13" s="54" t="s">
        <v>58</v>
      </c>
      <c r="C13" s="52">
        <v>1</v>
      </c>
      <c r="D13" s="52" t="s">
        <v>55</v>
      </c>
      <c r="E13" s="139"/>
      <c r="F13" s="157">
        <f>E13*C13</f>
        <v>0</v>
      </c>
    </row>
    <row r="14" spans="1:11" s="53" customFormat="1" ht="15" x14ac:dyDescent="0.4">
      <c r="A14" s="50"/>
      <c r="B14" s="54"/>
      <c r="C14" s="52"/>
      <c r="D14" s="52"/>
      <c r="E14" s="139"/>
      <c r="F14" s="157"/>
    </row>
    <row r="15" spans="1:11" s="53" customFormat="1" ht="15" x14ac:dyDescent="0.4">
      <c r="A15" s="50" t="s">
        <v>15</v>
      </c>
      <c r="B15" s="54" t="s">
        <v>59</v>
      </c>
      <c r="C15" s="52">
        <v>1</v>
      </c>
      <c r="D15" s="52" t="s">
        <v>55</v>
      </c>
      <c r="E15" s="139"/>
      <c r="F15" s="157">
        <f>E15*C15</f>
        <v>0</v>
      </c>
      <c r="K15" s="56"/>
    </row>
    <row r="16" spans="1:11" s="53" customFormat="1" ht="15" x14ac:dyDescent="0.4">
      <c r="A16" s="50"/>
      <c r="B16" s="54"/>
      <c r="C16" s="52"/>
      <c r="D16" s="52"/>
      <c r="E16" s="139"/>
      <c r="F16" s="157"/>
      <c r="K16" s="56"/>
    </row>
    <row r="17" spans="1:6" s="53" customFormat="1" ht="15" x14ac:dyDescent="0.4">
      <c r="A17" s="50" t="s">
        <v>17</v>
      </c>
      <c r="B17" s="54" t="s">
        <v>60</v>
      </c>
      <c r="C17" s="52">
        <v>200</v>
      </c>
      <c r="D17" s="52" t="s">
        <v>61</v>
      </c>
      <c r="E17" s="139"/>
      <c r="F17" s="157">
        <f>E17*C17</f>
        <v>0</v>
      </c>
    </row>
    <row r="18" spans="1:6" s="53" customFormat="1" ht="15" x14ac:dyDescent="0.4">
      <c r="A18" s="50"/>
      <c r="B18" s="54"/>
      <c r="C18" s="52"/>
      <c r="D18" s="52"/>
      <c r="E18" s="139"/>
      <c r="F18" s="157"/>
    </row>
    <row r="19" spans="1:6" s="53" customFormat="1" ht="30" x14ac:dyDescent="0.4">
      <c r="A19" s="50" t="s">
        <v>23</v>
      </c>
      <c r="B19" s="66" t="s">
        <v>62</v>
      </c>
      <c r="C19" s="52">
        <v>0</v>
      </c>
      <c r="D19" s="52" t="s">
        <v>61</v>
      </c>
      <c r="E19" s="139"/>
      <c r="F19" s="157">
        <f>E19*C19</f>
        <v>0</v>
      </c>
    </row>
    <row r="20" spans="1:6" s="53" customFormat="1" ht="15" x14ac:dyDescent="0.4">
      <c r="A20" s="50"/>
      <c r="B20" s="66"/>
      <c r="C20" s="52"/>
      <c r="D20" s="52"/>
      <c r="E20" s="139"/>
      <c r="F20" s="157"/>
    </row>
    <row r="21" spans="1:6" s="53" customFormat="1" ht="30" x14ac:dyDescent="0.4">
      <c r="A21" s="50" t="s">
        <v>27</v>
      </c>
      <c r="B21" s="66" t="s">
        <v>63</v>
      </c>
      <c r="C21" s="52">
        <v>10</v>
      </c>
      <c r="D21" s="52" t="s">
        <v>64</v>
      </c>
      <c r="E21" s="139"/>
      <c r="F21" s="157">
        <f>E21*C21</f>
        <v>0</v>
      </c>
    </row>
    <row r="22" spans="1:6" s="53" customFormat="1" ht="15" x14ac:dyDescent="0.4">
      <c r="A22" s="50"/>
      <c r="B22" s="66"/>
      <c r="C22" s="52"/>
      <c r="D22" s="52"/>
      <c r="E22" s="139"/>
      <c r="F22" s="157"/>
    </row>
    <row r="23" spans="1:6" s="53" customFormat="1" ht="15" x14ac:dyDescent="0.4">
      <c r="A23" s="57" t="s">
        <v>31</v>
      </c>
      <c r="B23" s="58" t="s">
        <v>65</v>
      </c>
      <c r="C23" s="59">
        <v>0</v>
      </c>
      <c r="D23" s="59" t="s">
        <v>43</v>
      </c>
      <c r="E23" s="140"/>
      <c r="F23" s="157">
        <f>E23*C23</f>
        <v>0</v>
      </c>
    </row>
    <row r="24" spans="1:6" s="53" customFormat="1" ht="15" x14ac:dyDescent="0.4">
      <c r="A24" s="67"/>
      <c r="B24" s="61" t="s">
        <v>56</v>
      </c>
      <c r="C24" s="62"/>
      <c r="D24" s="62"/>
      <c r="E24" s="141"/>
      <c r="F24" s="159">
        <f>SUM(F11:F23)</f>
        <v>0</v>
      </c>
    </row>
    <row r="25" spans="1:6" ht="15" x14ac:dyDescent="0.4">
      <c r="A25" s="68"/>
      <c r="B25" s="69"/>
      <c r="C25" s="70"/>
      <c r="E25" s="143"/>
      <c r="F25" s="161"/>
    </row>
    <row r="26" spans="1:6" s="53" customFormat="1" ht="30" x14ac:dyDescent="0.4">
      <c r="A26" s="71"/>
      <c r="B26" s="51" t="s">
        <v>66</v>
      </c>
      <c r="C26" s="52"/>
      <c r="D26" s="52"/>
      <c r="E26" s="139"/>
      <c r="F26" s="157"/>
    </row>
    <row r="27" spans="1:6" s="53" customFormat="1" ht="15" x14ac:dyDescent="0.4">
      <c r="A27" s="71"/>
      <c r="B27" s="51"/>
      <c r="C27" s="52"/>
      <c r="D27" s="52"/>
      <c r="E27" s="139"/>
      <c r="F27" s="157"/>
    </row>
    <row r="28" spans="1:6" s="53" customFormat="1" ht="75" x14ac:dyDescent="0.4">
      <c r="A28" s="71"/>
      <c r="B28" s="72" t="s">
        <v>67</v>
      </c>
      <c r="C28" s="52"/>
      <c r="D28" s="52" t="s">
        <v>68</v>
      </c>
      <c r="E28" s="139"/>
      <c r="F28" s="157"/>
    </row>
    <row r="29" spans="1:6" s="53" customFormat="1" ht="15" x14ac:dyDescent="0.4">
      <c r="A29" s="71"/>
      <c r="B29" s="72"/>
      <c r="C29" s="52"/>
      <c r="D29" s="52"/>
      <c r="E29" s="139"/>
      <c r="F29" s="157"/>
    </row>
    <row r="30" spans="1:6" s="53" customFormat="1" ht="15" x14ac:dyDescent="0.4">
      <c r="A30" s="71" t="s">
        <v>35</v>
      </c>
      <c r="B30" s="66" t="s">
        <v>69</v>
      </c>
      <c r="C30" s="52">
        <v>20</v>
      </c>
      <c r="D30" s="52" t="s">
        <v>70</v>
      </c>
      <c r="E30" s="139"/>
      <c r="F30" s="157">
        <f>E30*C30</f>
        <v>0</v>
      </c>
    </row>
    <row r="31" spans="1:6" s="53" customFormat="1" ht="15" x14ac:dyDescent="0.4">
      <c r="A31" s="71"/>
      <c r="B31" s="66"/>
      <c r="C31" s="52"/>
      <c r="D31" s="52"/>
      <c r="E31" s="139"/>
      <c r="F31" s="157"/>
    </row>
    <row r="32" spans="1:6" s="53" customFormat="1" ht="30" x14ac:dyDescent="0.4">
      <c r="A32" s="71" t="s">
        <v>38</v>
      </c>
      <c r="B32" s="66" t="s">
        <v>71</v>
      </c>
      <c r="C32" s="52">
        <v>60</v>
      </c>
      <c r="D32" s="52" t="s">
        <v>70</v>
      </c>
      <c r="E32" s="139"/>
      <c r="F32" s="157">
        <f>E32*C32</f>
        <v>0</v>
      </c>
    </row>
    <row r="33" spans="1:6" s="53" customFormat="1" ht="15" x14ac:dyDescent="0.4">
      <c r="A33" s="73"/>
      <c r="B33" s="74" t="s">
        <v>56</v>
      </c>
      <c r="C33" s="75"/>
      <c r="D33" s="75"/>
      <c r="E33" s="144"/>
      <c r="F33" s="162">
        <f>SUM(F28:F32)</f>
        <v>0</v>
      </c>
    </row>
    <row r="34" spans="1:6" s="53" customFormat="1" ht="15" x14ac:dyDescent="0.4">
      <c r="A34" s="71"/>
      <c r="B34" s="66"/>
      <c r="C34" s="52"/>
      <c r="D34" s="52"/>
      <c r="E34" s="139"/>
      <c r="F34" s="157"/>
    </row>
    <row r="35" spans="1:6" s="53" customFormat="1" ht="15" x14ac:dyDescent="0.4">
      <c r="A35" s="71"/>
      <c r="B35" s="51" t="s">
        <v>72</v>
      </c>
      <c r="C35" s="52"/>
      <c r="D35" s="52"/>
      <c r="E35" s="139"/>
      <c r="F35" s="157"/>
    </row>
    <row r="36" spans="1:6" s="53" customFormat="1" ht="15" x14ac:dyDescent="0.4">
      <c r="A36" s="71" t="s">
        <v>73</v>
      </c>
      <c r="B36" s="66" t="s">
        <v>74</v>
      </c>
      <c r="C36" s="52">
        <v>0</v>
      </c>
      <c r="D36" s="52" t="s">
        <v>55</v>
      </c>
      <c r="E36" s="139"/>
      <c r="F36" s="157">
        <f>E36*C36</f>
        <v>0</v>
      </c>
    </row>
    <row r="37" spans="1:6" s="53" customFormat="1" ht="15" x14ac:dyDescent="0.4">
      <c r="A37" s="76"/>
      <c r="B37" s="77"/>
      <c r="C37" s="59"/>
      <c r="D37" s="59"/>
      <c r="E37" s="140"/>
      <c r="F37" s="158"/>
    </row>
    <row r="38" spans="1:6" s="53" customFormat="1" ht="15" x14ac:dyDescent="0.4">
      <c r="A38" s="67"/>
      <c r="B38" s="61" t="s">
        <v>56</v>
      </c>
      <c r="C38" s="62"/>
      <c r="D38" s="62"/>
      <c r="E38" s="141"/>
      <c r="F38" s="159">
        <f>SUM(F35:F37)</f>
        <v>0</v>
      </c>
    </row>
    <row r="39" spans="1:6" s="53" customFormat="1" ht="15" x14ac:dyDescent="0.4">
      <c r="A39" s="78"/>
      <c r="B39" s="79"/>
      <c r="C39" s="80"/>
      <c r="D39" s="80"/>
      <c r="E39" s="145"/>
      <c r="F39" s="163"/>
    </row>
    <row r="40" spans="1:6" s="53" customFormat="1" ht="15" x14ac:dyDescent="0.4">
      <c r="A40" s="50"/>
      <c r="B40" s="66"/>
      <c r="C40" s="52"/>
      <c r="D40" s="52"/>
      <c r="E40" s="139"/>
      <c r="F40" s="157"/>
    </row>
    <row r="41" spans="1:6" s="53" customFormat="1" ht="15" x14ac:dyDescent="0.4">
      <c r="A41" s="50"/>
      <c r="B41" s="51" t="s">
        <v>75</v>
      </c>
      <c r="C41" s="52"/>
      <c r="D41" s="52"/>
      <c r="E41" s="139"/>
      <c r="F41" s="157"/>
    </row>
    <row r="42" spans="1:6" s="53" customFormat="1" ht="30" x14ac:dyDescent="0.4">
      <c r="A42" s="50"/>
      <c r="B42" s="72" t="s">
        <v>76</v>
      </c>
      <c r="C42" s="52"/>
      <c r="D42" s="52"/>
      <c r="E42" s="139"/>
      <c r="F42" s="157"/>
    </row>
    <row r="43" spans="1:6" s="53" customFormat="1" ht="15" x14ac:dyDescent="0.4">
      <c r="A43" s="50"/>
      <c r="B43" s="66"/>
      <c r="C43" s="52"/>
      <c r="D43" s="52"/>
      <c r="E43" s="139"/>
      <c r="F43" s="157"/>
    </row>
    <row r="44" spans="1:6" s="53" customFormat="1" ht="30" x14ac:dyDescent="0.4">
      <c r="A44" s="50" t="s">
        <v>9</v>
      </c>
      <c r="B44" s="66" t="s">
        <v>77</v>
      </c>
      <c r="C44" s="52">
        <v>45</v>
      </c>
      <c r="D44" s="52" t="s">
        <v>70</v>
      </c>
      <c r="E44" s="139"/>
      <c r="F44" s="157">
        <f>E44*C44</f>
        <v>0</v>
      </c>
    </row>
    <row r="45" spans="1:6" s="53" customFormat="1" ht="15" x14ac:dyDescent="0.4">
      <c r="A45" s="50"/>
      <c r="B45" s="66"/>
      <c r="C45" s="52"/>
      <c r="D45" s="52"/>
      <c r="E45" s="139"/>
      <c r="F45" s="157"/>
    </row>
    <row r="46" spans="1:6" s="53" customFormat="1" ht="30" x14ac:dyDescent="0.4">
      <c r="A46" s="50" t="s">
        <v>12</v>
      </c>
      <c r="B46" s="66" t="s">
        <v>78</v>
      </c>
      <c r="C46" s="52">
        <v>25</v>
      </c>
      <c r="D46" s="52" t="s">
        <v>70</v>
      </c>
      <c r="E46" s="139"/>
      <c r="F46" s="157">
        <f>E46*C46</f>
        <v>0</v>
      </c>
    </row>
    <row r="47" spans="1:6" s="53" customFormat="1" ht="15" x14ac:dyDescent="0.4">
      <c r="A47" s="50"/>
      <c r="B47" s="66"/>
      <c r="C47" s="52"/>
      <c r="D47" s="52"/>
      <c r="E47" s="139"/>
      <c r="F47" s="157"/>
    </row>
    <row r="48" spans="1:6" s="53" customFormat="1" ht="15" x14ac:dyDescent="0.4">
      <c r="A48" s="50" t="s">
        <v>15</v>
      </c>
      <c r="B48" s="66" t="s">
        <v>79</v>
      </c>
      <c r="C48" s="52">
        <v>40</v>
      </c>
      <c r="D48" s="52" t="s">
        <v>70</v>
      </c>
      <c r="E48" s="139"/>
      <c r="F48" s="157">
        <f>E48*C48</f>
        <v>0</v>
      </c>
    </row>
    <row r="49" spans="1:6" s="53" customFormat="1" ht="15" x14ac:dyDescent="0.4">
      <c r="A49" s="50"/>
      <c r="B49" s="66"/>
      <c r="C49" s="52"/>
      <c r="D49" s="52"/>
      <c r="E49" s="139"/>
      <c r="F49" s="157"/>
    </row>
    <row r="50" spans="1:6" s="53" customFormat="1" ht="30" x14ac:dyDescent="0.4">
      <c r="A50" s="50" t="s">
        <v>17</v>
      </c>
      <c r="B50" s="66" t="s">
        <v>80</v>
      </c>
      <c r="C50" s="52">
        <v>4</v>
      </c>
      <c r="D50" s="52" t="s">
        <v>70</v>
      </c>
      <c r="E50" s="139"/>
      <c r="F50" s="157">
        <f>E50*C50</f>
        <v>0</v>
      </c>
    </row>
    <row r="51" spans="1:6" s="53" customFormat="1" ht="15" x14ac:dyDescent="0.4">
      <c r="A51" s="50"/>
      <c r="B51" s="66"/>
      <c r="C51" s="52"/>
      <c r="D51" s="52"/>
      <c r="E51" s="139"/>
      <c r="F51" s="157"/>
    </row>
    <row r="52" spans="1:6" s="53" customFormat="1" ht="15" x14ac:dyDescent="0.4">
      <c r="A52" s="50" t="s">
        <v>23</v>
      </c>
      <c r="B52" s="66" t="s">
        <v>81</v>
      </c>
      <c r="C52" s="52">
        <v>21</v>
      </c>
      <c r="D52" s="52" t="s">
        <v>70</v>
      </c>
      <c r="E52" s="139"/>
      <c r="F52" s="157">
        <f>E52*C52</f>
        <v>0</v>
      </c>
    </row>
    <row r="53" spans="1:6" s="53" customFormat="1" ht="15" x14ac:dyDescent="0.4">
      <c r="A53" s="50"/>
      <c r="B53" s="66"/>
      <c r="C53" s="52"/>
      <c r="D53" s="52"/>
      <c r="E53" s="139"/>
      <c r="F53" s="157"/>
    </row>
    <row r="54" spans="1:6" s="53" customFormat="1" ht="30" x14ac:dyDescent="0.4">
      <c r="A54" s="57" t="s">
        <v>27</v>
      </c>
      <c r="B54" s="77" t="s">
        <v>82</v>
      </c>
      <c r="C54" s="59">
        <v>2</v>
      </c>
      <c r="D54" s="59" t="s">
        <v>70</v>
      </c>
      <c r="E54" s="140"/>
      <c r="F54" s="157">
        <f>E54*C54</f>
        <v>0</v>
      </c>
    </row>
    <row r="55" spans="1:6" s="53" customFormat="1" ht="15" x14ac:dyDescent="0.4">
      <c r="A55" s="60"/>
      <c r="B55" s="81" t="s">
        <v>56</v>
      </c>
      <c r="C55" s="62"/>
      <c r="D55" s="62"/>
      <c r="E55" s="141"/>
      <c r="F55" s="159">
        <f>SUM(F41:F54)</f>
        <v>0</v>
      </c>
    </row>
    <row r="56" spans="1:6" s="53" customFormat="1" ht="15" x14ac:dyDescent="0.4">
      <c r="A56" s="63"/>
      <c r="B56" s="82"/>
      <c r="C56" s="65"/>
      <c r="D56" s="65"/>
      <c r="E56" s="142"/>
      <c r="F56" s="160"/>
    </row>
    <row r="57" spans="1:6" s="53" customFormat="1" ht="15" x14ac:dyDescent="0.4">
      <c r="A57" s="50"/>
      <c r="B57" s="66"/>
      <c r="C57" s="52"/>
      <c r="D57" s="52"/>
      <c r="E57" s="139"/>
      <c r="F57" s="157"/>
    </row>
    <row r="58" spans="1:6" s="53" customFormat="1" ht="15" x14ac:dyDescent="0.4">
      <c r="A58" s="50"/>
      <c r="B58" s="51" t="s">
        <v>83</v>
      </c>
      <c r="C58" s="52"/>
      <c r="D58" s="52"/>
      <c r="E58" s="139"/>
      <c r="F58" s="157"/>
    </row>
    <row r="59" spans="1:6" s="53" customFormat="1" ht="15" x14ac:dyDescent="0.4">
      <c r="A59" s="50"/>
      <c r="B59" s="51"/>
      <c r="C59" s="52"/>
      <c r="D59" s="52"/>
      <c r="E59" s="139"/>
      <c r="F59" s="157"/>
    </row>
    <row r="60" spans="1:6" s="53" customFormat="1" ht="68" customHeight="1" x14ac:dyDescent="0.4">
      <c r="A60" s="50" t="s">
        <v>31</v>
      </c>
      <c r="B60" s="66" t="s">
        <v>84</v>
      </c>
      <c r="C60" s="52">
        <v>3</v>
      </c>
      <c r="D60" s="52" t="s">
        <v>85</v>
      </c>
      <c r="E60" s="139"/>
      <c r="F60" s="157">
        <f>E60*C60</f>
        <v>0</v>
      </c>
    </row>
    <row r="61" spans="1:6" s="53" customFormat="1" ht="15" x14ac:dyDescent="0.4">
      <c r="A61" s="50"/>
      <c r="B61" s="66"/>
      <c r="C61" s="52"/>
      <c r="D61" s="52"/>
      <c r="E61" s="139"/>
      <c r="F61" s="157"/>
    </row>
    <row r="62" spans="1:6" s="53" customFormat="1" ht="15" x14ac:dyDescent="0.4">
      <c r="A62" s="57" t="s">
        <v>35</v>
      </c>
      <c r="B62" s="58" t="s">
        <v>86</v>
      </c>
      <c r="C62" s="59">
        <v>1</v>
      </c>
      <c r="D62" s="59" t="s">
        <v>43</v>
      </c>
      <c r="E62" s="140"/>
      <c r="F62" s="157">
        <f>E62*C62</f>
        <v>0</v>
      </c>
    </row>
    <row r="63" spans="1:6" s="53" customFormat="1" ht="15" x14ac:dyDescent="0.4">
      <c r="A63" s="60"/>
      <c r="B63" s="61" t="s">
        <v>56</v>
      </c>
      <c r="C63" s="62"/>
      <c r="D63" s="62"/>
      <c r="E63" s="141"/>
      <c r="F63" s="159">
        <f>SUM(F58:F62)</f>
        <v>0</v>
      </c>
    </row>
    <row r="64" spans="1:6" s="53" customFormat="1" ht="15" x14ac:dyDescent="0.4">
      <c r="A64" s="63"/>
      <c r="C64" s="65"/>
      <c r="D64" s="65"/>
      <c r="E64" s="142"/>
      <c r="F64" s="160"/>
    </row>
    <row r="65" spans="1:6" s="53" customFormat="1" ht="15" x14ac:dyDescent="0.4">
      <c r="A65" s="50"/>
      <c r="B65" s="66"/>
      <c r="C65" s="52"/>
      <c r="D65" s="52"/>
      <c r="E65" s="139"/>
      <c r="F65" s="157"/>
    </row>
    <row r="66" spans="1:6" s="53" customFormat="1" ht="15" x14ac:dyDescent="0.4">
      <c r="A66" s="50"/>
      <c r="B66" s="51" t="s">
        <v>87</v>
      </c>
      <c r="C66" s="52"/>
      <c r="D66" s="52"/>
      <c r="E66" s="139"/>
      <c r="F66" s="157"/>
    </row>
    <row r="67" spans="1:6" s="53" customFormat="1" ht="30" x14ac:dyDescent="0.4">
      <c r="A67" s="50"/>
      <c r="B67" s="72" t="s">
        <v>88</v>
      </c>
      <c r="C67" s="52"/>
      <c r="D67" s="52"/>
      <c r="E67" s="139"/>
      <c r="F67" s="157"/>
    </row>
    <row r="68" spans="1:6" s="53" customFormat="1" ht="15" x14ac:dyDescent="0.4">
      <c r="A68" s="50"/>
      <c r="B68" s="66"/>
      <c r="C68" s="52"/>
      <c r="D68" s="52"/>
      <c r="E68" s="139"/>
      <c r="F68" s="157"/>
    </row>
    <row r="69" spans="1:6" s="53" customFormat="1" ht="30" x14ac:dyDescent="0.4">
      <c r="A69" s="50" t="s">
        <v>35</v>
      </c>
      <c r="B69" s="66" t="s">
        <v>89</v>
      </c>
      <c r="C69" s="52">
        <v>1</v>
      </c>
      <c r="D69" s="52" t="s">
        <v>90</v>
      </c>
      <c r="E69" s="139"/>
      <c r="F69" s="157">
        <f>E69*C69</f>
        <v>0</v>
      </c>
    </row>
    <row r="70" spans="1:6" s="53" customFormat="1" ht="15" x14ac:dyDescent="0.4">
      <c r="A70" s="50"/>
      <c r="B70" s="66"/>
      <c r="C70" s="52"/>
      <c r="D70" s="52"/>
      <c r="E70" s="139"/>
      <c r="F70" s="157"/>
    </row>
    <row r="71" spans="1:6" s="53" customFormat="1" ht="30" x14ac:dyDescent="0.4">
      <c r="A71" s="50" t="s">
        <v>38</v>
      </c>
      <c r="B71" s="66" t="s">
        <v>91</v>
      </c>
      <c r="C71" s="52">
        <v>6</v>
      </c>
      <c r="D71" s="52" t="s">
        <v>85</v>
      </c>
      <c r="E71" s="139"/>
      <c r="F71" s="157">
        <f>E71*C71</f>
        <v>0</v>
      </c>
    </row>
    <row r="72" spans="1:6" s="53" customFormat="1" ht="15" x14ac:dyDescent="0.4">
      <c r="A72" s="50"/>
      <c r="B72" s="66"/>
      <c r="C72" s="52"/>
      <c r="D72" s="52"/>
      <c r="E72" s="139"/>
      <c r="F72" s="157"/>
    </row>
    <row r="73" spans="1:6" s="53" customFormat="1" ht="15" x14ac:dyDescent="0.4">
      <c r="A73" s="57" t="s">
        <v>73</v>
      </c>
      <c r="B73" s="77" t="s">
        <v>92</v>
      </c>
      <c r="C73" s="59">
        <v>3</v>
      </c>
      <c r="D73" s="59" t="s">
        <v>85</v>
      </c>
      <c r="E73" s="140"/>
      <c r="F73" s="157">
        <f>E73*C73</f>
        <v>0</v>
      </c>
    </row>
    <row r="74" spans="1:6" s="53" customFormat="1" ht="15" x14ac:dyDescent="0.4">
      <c r="A74" s="60"/>
      <c r="B74" s="61" t="s">
        <v>56</v>
      </c>
      <c r="C74" s="62"/>
      <c r="D74" s="62"/>
      <c r="E74" s="141"/>
      <c r="F74" s="159">
        <f>SUM(F67:F73)</f>
        <v>0</v>
      </c>
    </row>
    <row r="75" spans="1:6" s="53" customFormat="1" ht="15" x14ac:dyDescent="0.4">
      <c r="A75" s="78"/>
      <c r="B75" s="79"/>
      <c r="C75" s="80"/>
      <c r="D75" s="80"/>
      <c r="E75" s="145"/>
      <c r="F75" s="163"/>
    </row>
    <row r="76" spans="1:6" s="53" customFormat="1" ht="15" x14ac:dyDescent="0.4">
      <c r="A76" s="50"/>
      <c r="B76" s="66"/>
      <c r="C76" s="52"/>
      <c r="D76" s="52"/>
      <c r="E76" s="139"/>
      <c r="F76" s="157"/>
    </row>
    <row r="77" spans="1:6" s="53" customFormat="1" ht="15" x14ac:dyDescent="0.4">
      <c r="A77" s="50"/>
      <c r="B77" s="83" t="s">
        <v>93</v>
      </c>
      <c r="C77" s="52"/>
      <c r="D77" s="52"/>
      <c r="E77" s="139"/>
      <c r="F77" s="157"/>
    </row>
    <row r="78" spans="1:6" s="53" customFormat="1" ht="15" x14ac:dyDescent="0.4">
      <c r="A78" s="50"/>
      <c r="B78" s="72" t="s">
        <v>94</v>
      </c>
      <c r="C78" s="52"/>
      <c r="D78" s="52"/>
      <c r="E78" s="139"/>
      <c r="F78" s="157"/>
    </row>
    <row r="79" spans="1:6" s="53" customFormat="1" ht="15" x14ac:dyDescent="0.4">
      <c r="A79" s="50"/>
      <c r="B79" s="66"/>
      <c r="C79" s="52"/>
      <c r="D79" s="52"/>
      <c r="E79" s="139"/>
      <c r="F79" s="157"/>
    </row>
    <row r="80" spans="1:6" s="53" customFormat="1" ht="15" x14ac:dyDescent="0.4">
      <c r="A80" s="50" t="s">
        <v>9</v>
      </c>
      <c r="B80" s="66" t="s">
        <v>95</v>
      </c>
      <c r="C80" s="52">
        <v>1</v>
      </c>
      <c r="D80" s="52" t="s">
        <v>90</v>
      </c>
      <c r="E80" s="139"/>
      <c r="F80" s="157">
        <f>E80*C80</f>
        <v>0</v>
      </c>
    </row>
    <row r="81" spans="1:6" s="53" customFormat="1" ht="15" x14ac:dyDescent="0.4">
      <c r="A81" s="50"/>
      <c r="B81" s="66"/>
      <c r="C81" s="52"/>
      <c r="D81" s="52"/>
      <c r="E81" s="139"/>
      <c r="F81" s="157"/>
    </row>
    <row r="82" spans="1:6" s="53" customFormat="1" ht="15" x14ac:dyDescent="0.4">
      <c r="A82" s="50" t="s">
        <v>12</v>
      </c>
      <c r="B82" s="66" t="s">
        <v>96</v>
      </c>
      <c r="C82" s="52">
        <v>1</v>
      </c>
      <c r="D82" s="52" t="s">
        <v>90</v>
      </c>
      <c r="E82" s="139"/>
      <c r="F82" s="157">
        <f>E82*C82</f>
        <v>0</v>
      </c>
    </row>
    <row r="83" spans="1:6" s="53" customFormat="1" ht="15" x14ac:dyDescent="0.4">
      <c r="A83" s="50"/>
      <c r="B83" s="66"/>
      <c r="C83" s="52"/>
      <c r="D83" s="52"/>
      <c r="E83" s="139"/>
      <c r="F83" s="157"/>
    </row>
    <row r="84" spans="1:6" s="53" customFormat="1" ht="15" x14ac:dyDescent="0.4">
      <c r="A84" s="57" t="s">
        <v>15</v>
      </c>
      <c r="B84" s="77" t="s">
        <v>97</v>
      </c>
      <c r="C84" s="59">
        <v>1</v>
      </c>
      <c r="D84" s="59" t="s">
        <v>90</v>
      </c>
      <c r="E84" s="140"/>
      <c r="F84" s="157">
        <f>E84*C84</f>
        <v>0</v>
      </c>
    </row>
    <row r="85" spans="1:6" s="53" customFormat="1" ht="15" x14ac:dyDescent="0.4">
      <c r="A85" s="60"/>
      <c r="B85" s="61" t="s">
        <v>56</v>
      </c>
      <c r="C85" s="62"/>
      <c r="D85" s="62"/>
      <c r="E85" s="141"/>
      <c r="F85" s="159">
        <f>SUM(F78:F84)</f>
        <v>0</v>
      </c>
    </row>
    <row r="86" spans="1:6" s="53" customFormat="1" ht="15" x14ac:dyDescent="0.4">
      <c r="A86" s="63"/>
      <c r="B86" s="84"/>
      <c r="C86" s="65"/>
      <c r="D86" s="65"/>
      <c r="E86" s="142"/>
      <c r="F86" s="164"/>
    </row>
    <row r="87" spans="1:6" s="53" customFormat="1" ht="15" x14ac:dyDescent="0.4">
      <c r="A87" s="50"/>
      <c r="B87" s="85"/>
      <c r="C87" s="52"/>
      <c r="D87" s="52"/>
      <c r="E87" s="139"/>
      <c r="F87" s="165"/>
    </row>
    <row r="88" spans="1:6" s="53" customFormat="1" ht="15" x14ac:dyDescent="0.4">
      <c r="A88" s="50"/>
      <c r="B88" s="51" t="s">
        <v>98</v>
      </c>
      <c r="C88" s="52"/>
      <c r="D88" s="52"/>
      <c r="E88" s="139"/>
      <c r="F88" s="157"/>
    </row>
    <row r="89" spans="1:6" s="53" customFormat="1" ht="30" x14ac:dyDescent="0.4">
      <c r="A89" s="50"/>
      <c r="B89" s="72" t="s">
        <v>99</v>
      </c>
      <c r="C89" s="52"/>
      <c r="D89" s="52"/>
      <c r="E89" s="139"/>
      <c r="F89" s="157"/>
    </row>
    <row r="90" spans="1:6" s="53" customFormat="1" ht="15" x14ac:dyDescent="0.4">
      <c r="A90" s="50"/>
      <c r="B90" s="66"/>
      <c r="C90" s="52"/>
      <c r="D90" s="52"/>
      <c r="E90" s="139"/>
      <c r="F90" s="157"/>
    </row>
    <row r="91" spans="1:6" s="53" customFormat="1" ht="45" x14ac:dyDescent="0.4">
      <c r="A91" s="50" t="s">
        <v>17</v>
      </c>
      <c r="B91" s="66" t="s">
        <v>100</v>
      </c>
      <c r="C91" s="52">
        <v>2</v>
      </c>
      <c r="D91" s="52" t="s">
        <v>70</v>
      </c>
      <c r="E91" s="139"/>
      <c r="F91" s="157">
        <f>E91*C91</f>
        <v>0</v>
      </c>
    </row>
    <row r="92" spans="1:6" s="53" customFormat="1" ht="15" x14ac:dyDescent="0.4">
      <c r="A92" s="50"/>
      <c r="B92" s="66"/>
      <c r="C92" s="52"/>
      <c r="D92" s="52"/>
      <c r="E92" s="139"/>
      <c r="F92" s="157"/>
    </row>
    <row r="93" spans="1:6" s="53" customFormat="1" ht="15" x14ac:dyDescent="0.4">
      <c r="A93" s="57" t="s">
        <v>23</v>
      </c>
      <c r="B93" s="77" t="s">
        <v>101</v>
      </c>
      <c r="C93" s="59">
        <v>1</v>
      </c>
      <c r="D93" s="59" t="s">
        <v>90</v>
      </c>
      <c r="E93" s="140"/>
      <c r="F93" s="157">
        <f>E93*C93</f>
        <v>0</v>
      </c>
    </row>
    <row r="94" spans="1:6" s="53" customFormat="1" ht="15" x14ac:dyDescent="0.4">
      <c r="A94" s="60"/>
      <c r="B94" s="61" t="s">
        <v>56</v>
      </c>
      <c r="C94" s="62"/>
      <c r="D94" s="62"/>
      <c r="E94" s="141"/>
      <c r="F94" s="159">
        <f>SUM(F89:F93)</f>
        <v>0</v>
      </c>
    </row>
    <row r="95" spans="1:6" s="53" customFormat="1" ht="15.4" thickBot="1" x14ac:dyDescent="0.45">
      <c r="A95" s="86"/>
      <c r="B95" s="87"/>
      <c r="C95" s="88"/>
      <c r="D95" s="88"/>
      <c r="E95" s="146"/>
      <c r="F95" s="166"/>
    </row>
    <row r="96" spans="1:6" s="53" customFormat="1" ht="15" x14ac:dyDescent="0.4">
      <c r="A96" s="89"/>
      <c r="B96" s="90"/>
      <c r="C96" s="91"/>
      <c r="D96" s="91"/>
      <c r="E96" s="147"/>
      <c r="F96" s="167"/>
    </row>
    <row r="97" spans="1:6" s="53" customFormat="1" ht="15" x14ac:dyDescent="0.4">
      <c r="A97" s="50" t="s">
        <v>27</v>
      </c>
      <c r="B97" s="51" t="s">
        <v>102</v>
      </c>
      <c r="C97" s="52"/>
      <c r="D97" s="52"/>
      <c r="E97" s="139"/>
      <c r="F97" s="157"/>
    </row>
    <row r="98" spans="1:6" s="53" customFormat="1" ht="15" x14ac:dyDescent="0.4">
      <c r="A98" s="50"/>
      <c r="B98" s="51"/>
      <c r="C98" s="52"/>
      <c r="D98" s="52"/>
      <c r="E98" s="139"/>
      <c r="F98" s="157"/>
    </row>
    <row r="99" spans="1:6" s="53" customFormat="1" ht="15" x14ac:dyDescent="0.4">
      <c r="A99" s="50" t="s">
        <v>31</v>
      </c>
      <c r="B99" s="66" t="s">
        <v>103</v>
      </c>
      <c r="C99" s="52">
        <v>1</v>
      </c>
      <c r="D99" s="52" t="s">
        <v>90</v>
      </c>
      <c r="E99" s="139"/>
      <c r="F99" s="157">
        <f>E99*C99</f>
        <v>0</v>
      </c>
    </row>
    <row r="100" spans="1:6" s="53" customFormat="1" ht="15" x14ac:dyDescent="0.4">
      <c r="A100" s="50"/>
      <c r="B100" s="66"/>
      <c r="C100" s="52"/>
      <c r="D100" s="52"/>
      <c r="E100" s="139"/>
      <c r="F100" s="157"/>
    </row>
    <row r="101" spans="1:6" s="53" customFormat="1" ht="15" x14ac:dyDescent="0.4">
      <c r="A101" s="50" t="s">
        <v>35</v>
      </c>
      <c r="B101" s="66" t="s">
        <v>104</v>
      </c>
      <c r="C101" s="52">
        <v>1</v>
      </c>
      <c r="D101" s="52" t="s">
        <v>90</v>
      </c>
      <c r="E101" s="139"/>
      <c r="F101" s="157">
        <f>E101*C101</f>
        <v>0</v>
      </c>
    </row>
    <row r="102" spans="1:6" s="53" customFormat="1" ht="15" x14ac:dyDescent="0.4">
      <c r="A102" s="50"/>
      <c r="B102" s="66"/>
      <c r="C102" s="52"/>
      <c r="D102" s="52"/>
      <c r="E102" s="139"/>
      <c r="F102" s="157"/>
    </row>
    <row r="103" spans="1:6" s="53" customFormat="1" ht="15" x14ac:dyDescent="0.4">
      <c r="A103" s="57" t="s">
        <v>38</v>
      </c>
      <c r="B103" s="58" t="s">
        <v>105</v>
      </c>
      <c r="C103" s="59">
        <v>1</v>
      </c>
      <c r="D103" s="59" t="s">
        <v>43</v>
      </c>
      <c r="E103" s="140"/>
      <c r="F103" s="157">
        <f>E103*C103</f>
        <v>0</v>
      </c>
    </row>
    <row r="104" spans="1:6" s="53" customFormat="1" ht="15" x14ac:dyDescent="0.4">
      <c r="A104" s="60"/>
      <c r="B104" s="61" t="s">
        <v>56</v>
      </c>
      <c r="C104" s="62"/>
      <c r="D104" s="62"/>
      <c r="E104" s="141"/>
      <c r="F104" s="159">
        <f>SUM(F97:F103)</f>
        <v>0</v>
      </c>
    </row>
    <row r="105" spans="1:6" s="53" customFormat="1" ht="15" x14ac:dyDescent="0.4">
      <c r="A105" s="92"/>
      <c r="B105" s="82"/>
      <c r="C105" s="65"/>
      <c r="D105" s="65"/>
      <c r="E105" s="142"/>
      <c r="F105" s="160"/>
    </row>
    <row r="106" spans="1:6" s="53" customFormat="1" ht="15" x14ac:dyDescent="0.4">
      <c r="A106" s="71"/>
      <c r="B106" s="83" t="s">
        <v>106</v>
      </c>
      <c r="C106" s="52"/>
      <c r="D106" s="52"/>
      <c r="E106" s="139"/>
      <c r="F106" s="157"/>
    </row>
    <row r="107" spans="1:6" ht="38" customHeight="1" x14ac:dyDescent="0.4">
      <c r="A107" s="93"/>
      <c r="B107" s="94" t="s">
        <v>107</v>
      </c>
      <c r="C107" s="52"/>
      <c r="D107" s="95"/>
      <c r="E107" s="23"/>
      <c r="F107" s="168"/>
    </row>
    <row r="108" spans="1:6" ht="10.5" customHeight="1" x14ac:dyDescent="0.4">
      <c r="A108" s="93"/>
      <c r="B108" s="96"/>
      <c r="C108" s="52"/>
      <c r="D108" s="95"/>
      <c r="E108" s="23"/>
      <c r="F108" s="168"/>
    </row>
    <row r="109" spans="1:6" s="53" customFormat="1" ht="15" x14ac:dyDescent="0.4">
      <c r="A109" s="71"/>
      <c r="B109" s="55" t="s">
        <v>108</v>
      </c>
      <c r="C109" s="52"/>
      <c r="D109" s="52"/>
      <c r="E109" s="139"/>
      <c r="F109" s="157"/>
    </row>
    <row r="110" spans="1:6" s="53" customFormat="1" ht="15" x14ac:dyDescent="0.4">
      <c r="A110" s="71" t="s">
        <v>9</v>
      </c>
      <c r="B110" s="54" t="s">
        <v>109</v>
      </c>
      <c r="C110" s="52">
        <v>10</v>
      </c>
      <c r="D110" s="52" t="s">
        <v>64</v>
      </c>
      <c r="E110" s="139"/>
      <c r="F110" s="157">
        <f>E110*C110</f>
        <v>0</v>
      </c>
    </row>
    <row r="111" spans="1:6" s="53" customFormat="1" ht="9.75" customHeight="1" x14ac:dyDescent="0.4">
      <c r="A111" s="71"/>
      <c r="B111" s="54"/>
      <c r="C111" s="97"/>
      <c r="D111" s="52"/>
      <c r="E111" s="139"/>
      <c r="F111" s="157"/>
    </row>
    <row r="112" spans="1:6" s="53" customFormat="1" ht="15" x14ac:dyDescent="0.4">
      <c r="A112" s="71" t="s">
        <v>12</v>
      </c>
      <c r="B112" s="66" t="s">
        <v>110</v>
      </c>
      <c r="C112" s="52">
        <v>2</v>
      </c>
      <c r="D112" s="52" t="s">
        <v>111</v>
      </c>
      <c r="E112" s="139"/>
      <c r="F112" s="157">
        <f>E112*C112</f>
        <v>0</v>
      </c>
    </row>
    <row r="113" spans="1:6" s="53" customFormat="1" ht="9.5" customHeight="1" x14ac:dyDescent="0.4">
      <c r="A113" s="71"/>
      <c r="B113" s="66"/>
      <c r="C113" s="52"/>
      <c r="D113" s="52"/>
      <c r="E113" s="139"/>
      <c r="F113" s="157"/>
    </row>
    <row r="114" spans="1:6" s="53" customFormat="1" ht="15" x14ac:dyDescent="0.4">
      <c r="A114" s="71" t="s">
        <v>15</v>
      </c>
      <c r="B114" s="54" t="s">
        <v>112</v>
      </c>
      <c r="C114" s="52">
        <v>1</v>
      </c>
      <c r="D114" s="52" t="s">
        <v>111</v>
      </c>
      <c r="E114" s="139"/>
      <c r="F114" s="157">
        <f>E114*C114</f>
        <v>0</v>
      </c>
    </row>
    <row r="115" spans="1:6" s="53" customFormat="1" ht="7.25" customHeight="1" x14ac:dyDescent="0.4">
      <c r="A115" s="71"/>
      <c r="B115" s="54"/>
      <c r="C115" s="52"/>
      <c r="D115" s="52"/>
      <c r="E115" s="139"/>
      <c r="F115" s="157"/>
    </row>
    <row r="116" spans="1:6" s="53" customFormat="1" ht="15" x14ac:dyDescent="0.4">
      <c r="A116" s="71" t="s">
        <v>17</v>
      </c>
      <c r="B116" s="54" t="s">
        <v>113</v>
      </c>
      <c r="C116" s="52">
        <v>1</v>
      </c>
      <c r="D116" s="52" t="s">
        <v>111</v>
      </c>
      <c r="E116" s="139"/>
      <c r="F116" s="157">
        <f>E116*C116</f>
        <v>0</v>
      </c>
    </row>
    <row r="117" spans="1:6" s="53" customFormat="1" ht="9.75" customHeight="1" x14ac:dyDescent="0.4">
      <c r="A117" s="71"/>
      <c r="B117" s="54"/>
      <c r="C117" s="52"/>
      <c r="D117" s="52"/>
      <c r="E117" s="139"/>
      <c r="F117" s="157"/>
    </row>
    <row r="118" spans="1:6" s="53" customFormat="1" ht="30" x14ac:dyDescent="0.4">
      <c r="A118" s="71" t="s">
        <v>23</v>
      </c>
      <c r="B118" s="66" t="s">
        <v>114</v>
      </c>
      <c r="C118" s="52">
        <v>1</v>
      </c>
      <c r="D118" s="52" t="s">
        <v>111</v>
      </c>
      <c r="E118" s="139"/>
      <c r="F118" s="157">
        <f>E118*C118</f>
        <v>0</v>
      </c>
    </row>
    <row r="119" spans="1:6" s="53" customFormat="1" ht="11.75" customHeight="1" x14ac:dyDescent="0.4">
      <c r="A119" s="71"/>
      <c r="B119" s="66"/>
      <c r="C119" s="97"/>
      <c r="D119" s="52"/>
      <c r="E119" s="139"/>
      <c r="F119" s="157"/>
    </row>
    <row r="120" spans="1:6" s="53" customFormat="1" ht="15" x14ac:dyDescent="0.4">
      <c r="A120" s="71" t="s">
        <v>27</v>
      </c>
      <c r="B120" s="54" t="s">
        <v>115</v>
      </c>
      <c r="C120" s="52">
        <v>2</v>
      </c>
      <c r="D120" s="52" t="s">
        <v>111</v>
      </c>
      <c r="E120" s="139"/>
      <c r="F120" s="157">
        <f>E120*C120</f>
        <v>0</v>
      </c>
    </row>
    <row r="121" spans="1:6" s="53" customFormat="1" ht="10.5" customHeight="1" x14ac:dyDescent="0.4">
      <c r="A121" s="71"/>
      <c r="B121" s="54"/>
      <c r="C121" s="52"/>
      <c r="D121" s="52"/>
      <c r="E121" s="139"/>
      <c r="F121" s="157"/>
    </row>
    <row r="122" spans="1:6" s="53" customFormat="1" ht="15" x14ac:dyDescent="0.4">
      <c r="A122" s="71" t="s">
        <v>31</v>
      </c>
      <c r="B122" s="54" t="s">
        <v>116</v>
      </c>
      <c r="C122" s="52">
        <v>3</v>
      </c>
      <c r="D122" s="52" t="s">
        <v>111</v>
      </c>
      <c r="E122" s="139"/>
      <c r="F122" s="157">
        <f>E122*C122</f>
        <v>0</v>
      </c>
    </row>
    <row r="123" spans="1:6" s="53" customFormat="1" ht="15" x14ac:dyDescent="0.4">
      <c r="A123" s="71"/>
      <c r="B123" s="54"/>
      <c r="C123" s="52"/>
      <c r="D123" s="52"/>
      <c r="E123" s="139"/>
      <c r="F123" s="157"/>
    </row>
    <row r="124" spans="1:6" s="53" customFormat="1" ht="15" x14ac:dyDescent="0.4">
      <c r="A124" s="71"/>
      <c r="B124" s="55" t="s">
        <v>117</v>
      </c>
      <c r="C124" s="97"/>
      <c r="D124" s="52"/>
      <c r="E124" s="139"/>
      <c r="F124" s="157"/>
    </row>
    <row r="125" spans="1:6" s="53" customFormat="1" ht="15" x14ac:dyDescent="0.4">
      <c r="A125" s="71" t="s">
        <v>35</v>
      </c>
      <c r="B125" s="54" t="s">
        <v>118</v>
      </c>
      <c r="C125" s="52">
        <v>1</v>
      </c>
      <c r="D125" s="52" t="s">
        <v>111</v>
      </c>
      <c r="E125" s="139"/>
      <c r="F125" s="157">
        <f>E125*C125</f>
        <v>0</v>
      </c>
    </row>
    <row r="126" spans="1:6" s="53" customFormat="1" ht="8" customHeight="1" x14ac:dyDescent="0.4">
      <c r="A126" s="71"/>
      <c r="B126" s="54"/>
      <c r="C126" s="52"/>
      <c r="D126" s="52"/>
      <c r="E126" s="139"/>
      <c r="F126" s="157"/>
    </row>
    <row r="127" spans="1:6" s="53" customFormat="1" ht="15" x14ac:dyDescent="0.4">
      <c r="A127" s="71" t="s">
        <v>38</v>
      </c>
      <c r="B127" s="54" t="s">
        <v>119</v>
      </c>
      <c r="C127" s="52">
        <v>1</v>
      </c>
      <c r="D127" s="52" t="s">
        <v>111</v>
      </c>
      <c r="E127" s="139"/>
      <c r="F127" s="157">
        <f>E127*C127</f>
        <v>0</v>
      </c>
    </row>
    <row r="128" spans="1:6" s="53" customFormat="1" ht="15" x14ac:dyDescent="0.4">
      <c r="A128" s="71"/>
      <c r="B128" s="54"/>
      <c r="C128" s="52"/>
      <c r="D128" s="52"/>
      <c r="E128" s="139"/>
      <c r="F128" s="157"/>
    </row>
    <row r="129" spans="1:6" s="53" customFormat="1" ht="15" x14ac:dyDescent="0.4">
      <c r="A129" s="71" t="s">
        <v>73</v>
      </c>
      <c r="B129" s="54" t="s">
        <v>120</v>
      </c>
      <c r="C129" s="52">
        <v>1</v>
      </c>
      <c r="D129" s="52" t="s">
        <v>111</v>
      </c>
      <c r="E129" s="139"/>
      <c r="F129" s="157">
        <f>E129*C129</f>
        <v>0</v>
      </c>
    </row>
    <row r="130" spans="1:6" s="53" customFormat="1" ht="10.5" customHeight="1" x14ac:dyDescent="0.4">
      <c r="A130" s="71"/>
      <c r="B130" s="54"/>
      <c r="C130" s="52"/>
      <c r="D130" s="52"/>
      <c r="E130" s="139"/>
      <c r="F130" s="157"/>
    </row>
    <row r="131" spans="1:6" s="53" customFormat="1" ht="30" x14ac:dyDescent="0.4">
      <c r="A131" s="71" t="s">
        <v>121</v>
      </c>
      <c r="B131" s="66" t="s">
        <v>122</v>
      </c>
      <c r="C131" s="52">
        <v>6</v>
      </c>
      <c r="D131" s="52" t="s">
        <v>64</v>
      </c>
      <c r="E131" s="139"/>
      <c r="F131" s="157">
        <f>E131*C131</f>
        <v>0</v>
      </c>
    </row>
    <row r="132" spans="1:6" s="53" customFormat="1" ht="9.5" customHeight="1" x14ac:dyDescent="0.4">
      <c r="A132" s="71"/>
      <c r="B132" s="66"/>
      <c r="C132" s="52"/>
      <c r="D132" s="52"/>
      <c r="E132" s="139"/>
      <c r="F132" s="157"/>
    </row>
    <row r="133" spans="1:6" s="53" customFormat="1" ht="15" x14ac:dyDescent="0.4">
      <c r="A133" s="71"/>
      <c r="B133" s="55" t="s">
        <v>123</v>
      </c>
      <c r="C133" s="97"/>
      <c r="D133" s="52"/>
      <c r="E133" s="139"/>
      <c r="F133" s="157"/>
    </row>
    <row r="134" spans="1:6" s="53" customFormat="1" ht="15" x14ac:dyDescent="0.4">
      <c r="A134" s="71" t="s">
        <v>124</v>
      </c>
      <c r="B134" s="54" t="s">
        <v>125</v>
      </c>
      <c r="C134" s="52">
        <v>2</v>
      </c>
      <c r="D134" s="52" t="s">
        <v>64</v>
      </c>
      <c r="E134" s="139"/>
      <c r="F134" s="157">
        <f>E134*C134</f>
        <v>0</v>
      </c>
    </row>
    <row r="135" spans="1:6" s="53" customFormat="1" ht="8" customHeight="1" x14ac:dyDescent="0.4">
      <c r="A135" s="71"/>
      <c r="B135" s="54"/>
      <c r="C135" s="52"/>
      <c r="D135" s="52"/>
      <c r="E135" s="139"/>
      <c r="F135" s="157"/>
    </row>
    <row r="136" spans="1:6" s="53" customFormat="1" ht="15" x14ac:dyDescent="0.4">
      <c r="A136" s="71" t="s">
        <v>126</v>
      </c>
      <c r="B136" s="54" t="s">
        <v>127</v>
      </c>
      <c r="C136" s="52">
        <v>1</v>
      </c>
      <c r="D136" s="52" t="s">
        <v>64</v>
      </c>
      <c r="E136" s="139"/>
      <c r="F136" s="157">
        <f>E136*C136</f>
        <v>0</v>
      </c>
    </row>
    <row r="137" spans="1:6" s="53" customFormat="1" ht="8.75" customHeight="1" x14ac:dyDescent="0.4">
      <c r="A137" s="71"/>
      <c r="B137" s="54"/>
      <c r="C137" s="52"/>
      <c r="D137" s="52"/>
      <c r="E137" s="139"/>
      <c r="F137" s="157"/>
    </row>
    <row r="138" spans="1:6" s="53" customFormat="1" ht="15" x14ac:dyDescent="0.4">
      <c r="A138" s="71" t="s">
        <v>128</v>
      </c>
      <c r="B138" s="54" t="s">
        <v>129</v>
      </c>
      <c r="C138" s="52">
        <v>1</v>
      </c>
      <c r="D138" s="52" t="s">
        <v>64</v>
      </c>
      <c r="E138" s="139"/>
      <c r="F138" s="157">
        <f>E138*C138</f>
        <v>0</v>
      </c>
    </row>
    <row r="139" spans="1:6" s="53" customFormat="1" ht="11.75" customHeight="1" x14ac:dyDescent="0.4">
      <c r="A139" s="71"/>
      <c r="B139" s="54"/>
      <c r="C139" s="52"/>
      <c r="D139" s="52"/>
      <c r="E139" s="139"/>
      <c r="F139" s="157"/>
    </row>
    <row r="140" spans="1:6" s="53" customFormat="1" ht="15" x14ac:dyDescent="0.4">
      <c r="A140" s="71"/>
      <c r="B140" s="55" t="s">
        <v>130</v>
      </c>
      <c r="C140" s="97"/>
      <c r="D140" s="52"/>
      <c r="E140" s="139"/>
      <c r="F140" s="157"/>
    </row>
    <row r="141" spans="1:6" s="53" customFormat="1" ht="30" x14ac:dyDescent="0.4">
      <c r="A141" s="71" t="s">
        <v>131</v>
      </c>
      <c r="B141" s="66" t="s">
        <v>132</v>
      </c>
      <c r="C141" s="52">
        <v>20</v>
      </c>
      <c r="D141" s="52" t="s">
        <v>64</v>
      </c>
      <c r="E141" s="139"/>
      <c r="F141" s="157">
        <f>E141*C141</f>
        <v>0</v>
      </c>
    </row>
    <row r="142" spans="1:6" s="53" customFormat="1" ht="15" x14ac:dyDescent="0.4">
      <c r="A142" s="71"/>
      <c r="B142" s="66"/>
      <c r="C142" s="52"/>
      <c r="D142" s="52"/>
      <c r="E142" s="139"/>
      <c r="F142" s="157"/>
    </row>
    <row r="143" spans="1:6" s="53" customFormat="1" ht="15" x14ac:dyDescent="0.4">
      <c r="A143" s="71"/>
      <c r="B143" s="55" t="s">
        <v>133</v>
      </c>
      <c r="C143" s="97"/>
      <c r="D143" s="52"/>
      <c r="E143" s="139"/>
      <c r="F143" s="157"/>
    </row>
    <row r="144" spans="1:6" s="53" customFormat="1" ht="30" x14ac:dyDescent="0.4">
      <c r="A144" s="71" t="s">
        <v>134</v>
      </c>
      <c r="B144" s="66" t="s">
        <v>135</v>
      </c>
      <c r="C144" s="52">
        <v>2</v>
      </c>
      <c r="D144" s="52" t="s">
        <v>111</v>
      </c>
      <c r="E144" s="139"/>
      <c r="F144" s="157">
        <f>E144*C144</f>
        <v>0</v>
      </c>
    </row>
    <row r="145" spans="1:6" s="53" customFormat="1" ht="11" customHeight="1" x14ac:dyDescent="0.4">
      <c r="A145" s="71"/>
      <c r="B145" s="66"/>
      <c r="C145" s="52"/>
      <c r="D145" s="52"/>
      <c r="E145" s="139"/>
      <c r="F145" s="157"/>
    </row>
    <row r="146" spans="1:6" s="53" customFormat="1" ht="15" x14ac:dyDescent="0.4">
      <c r="A146" s="71" t="s">
        <v>136</v>
      </c>
      <c r="B146" s="54" t="s">
        <v>116</v>
      </c>
      <c r="C146" s="52">
        <v>2</v>
      </c>
      <c r="D146" s="52" t="s">
        <v>111</v>
      </c>
      <c r="E146" s="139"/>
      <c r="F146" s="157">
        <f>E146*C146</f>
        <v>0</v>
      </c>
    </row>
    <row r="147" spans="1:6" s="53" customFormat="1" ht="9.5" customHeight="1" x14ac:dyDescent="0.4">
      <c r="A147" s="71"/>
      <c r="B147" s="54"/>
      <c r="C147" s="52"/>
      <c r="D147" s="52"/>
      <c r="E147" s="139"/>
      <c r="F147" s="157"/>
    </row>
    <row r="148" spans="1:6" s="53" customFormat="1" ht="15" x14ac:dyDescent="0.4">
      <c r="A148" s="71" t="s">
        <v>137</v>
      </c>
      <c r="B148" s="54" t="s">
        <v>138</v>
      </c>
      <c r="C148" s="52">
        <v>2</v>
      </c>
      <c r="D148" s="52" t="s">
        <v>111</v>
      </c>
      <c r="E148" s="139"/>
      <c r="F148" s="157">
        <f>E148*C148</f>
        <v>0</v>
      </c>
    </row>
    <row r="149" spans="1:6" s="53" customFormat="1" ht="10.5" customHeight="1" x14ac:dyDescent="0.4">
      <c r="A149" s="71"/>
      <c r="B149" s="54"/>
      <c r="C149" s="52"/>
      <c r="D149" s="52"/>
      <c r="E149" s="139"/>
      <c r="F149" s="157"/>
    </row>
    <row r="150" spans="1:6" s="53" customFormat="1" ht="15" x14ac:dyDescent="0.4">
      <c r="A150" s="71"/>
      <c r="B150" s="55" t="s">
        <v>139</v>
      </c>
      <c r="C150" s="97"/>
      <c r="D150" s="52"/>
      <c r="E150" s="139"/>
      <c r="F150" s="157"/>
    </row>
    <row r="151" spans="1:6" s="53" customFormat="1" ht="15" x14ac:dyDescent="0.4">
      <c r="A151" s="71" t="s">
        <v>140</v>
      </c>
      <c r="B151" s="54" t="s">
        <v>141</v>
      </c>
      <c r="C151" s="52">
        <v>4</v>
      </c>
      <c r="D151" s="52" t="s">
        <v>43</v>
      </c>
      <c r="E151" s="139"/>
      <c r="F151" s="157">
        <f>E151*C151</f>
        <v>0</v>
      </c>
    </row>
    <row r="152" spans="1:6" s="53" customFormat="1" ht="12" customHeight="1" x14ac:dyDescent="0.4">
      <c r="A152" s="71"/>
      <c r="B152" s="54"/>
      <c r="C152" s="97"/>
      <c r="D152" s="52"/>
      <c r="E152" s="139"/>
      <c r="F152" s="157"/>
    </row>
    <row r="153" spans="1:6" s="53" customFormat="1" ht="15" x14ac:dyDescent="0.4">
      <c r="A153" s="71"/>
      <c r="B153" s="55" t="s">
        <v>142</v>
      </c>
      <c r="C153" s="97"/>
      <c r="D153" s="52"/>
      <c r="E153" s="139"/>
      <c r="F153" s="157"/>
    </row>
    <row r="154" spans="1:6" s="53" customFormat="1" ht="15" x14ac:dyDescent="0.4">
      <c r="A154" s="76" t="s">
        <v>143</v>
      </c>
      <c r="B154" s="58" t="s">
        <v>144</v>
      </c>
      <c r="C154" s="59">
        <v>4</v>
      </c>
      <c r="D154" s="59" t="s">
        <v>43</v>
      </c>
      <c r="E154" s="140"/>
      <c r="F154" s="157">
        <f>E154*C154</f>
        <v>0</v>
      </c>
    </row>
    <row r="155" spans="1:6" s="53" customFormat="1" ht="15" x14ac:dyDescent="0.4">
      <c r="A155" s="67"/>
      <c r="B155" s="61" t="s">
        <v>145</v>
      </c>
      <c r="C155" s="62"/>
      <c r="D155" s="62"/>
      <c r="E155" s="141"/>
      <c r="F155" s="159">
        <f>SUM(F107:F154)</f>
        <v>0</v>
      </c>
    </row>
    <row r="156" spans="1:6" ht="15.4" thickBot="1" x14ac:dyDescent="0.45">
      <c r="A156" s="98"/>
      <c r="B156" s="99"/>
      <c r="C156" s="100"/>
      <c r="D156" s="101"/>
      <c r="E156" s="148"/>
      <c r="F156" s="169"/>
    </row>
    <row r="157" spans="1:6" ht="15" x14ac:dyDescent="0.4">
      <c r="A157" s="102"/>
      <c r="B157" s="103"/>
      <c r="C157" s="104"/>
      <c r="D157" s="105"/>
      <c r="E157" s="149"/>
      <c r="F157" s="170"/>
    </row>
    <row r="158" spans="1:6" ht="19.5" customHeight="1" x14ac:dyDescent="0.4">
      <c r="A158" s="68"/>
      <c r="B158" s="106" t="s">
        <v>146</v>
      </c>
      <c r="C158" s="70"/>
      <c r="E158" s="150"/>
      <c r="F158" s="171"/>
    </row>
    <row r="159" spans="1:6" ht="32.25" customHeight="1" x14ac:dyDescent="0.4">
      <c r="A159" s="71" t="s">
        <v>9</v>
      </c>
      <c r="B159" s="66" t="s">
        <v>147</v>
      </c>
      <c r="C159" s="52">
        <v>1</v>
      </c>
      <c r="D159" s="52" t="s">
        <v>43</v>
      </c>
      <c r="E159" s="139"/>
      <c r="F159" s="157">
        <f>E159*C159</f>
        <v>0</v>
      </c>
    </row>
    <row r="160" spans="1:6" ht="15" x14ac:dyDescent="0.4">
      <c r="A160" s="71"/>
      <c r="B160" s="66"/>
      <c r="C160" s="52"/>
      <c r="D160" s="52"/>
      <c r="E160" s="139"/>
      <c r="F160" s="157"/>
    </row>
    <row r="161" spans="1:6" ht="33.75" customHeight="1" x14ac:dyDescent="0.4">
      <c r="A161" s="71" t="s">
        <v>12</v>
      </c>
      <c r="B161" s="66" t="s">
        <v>148</v>
      </c>
      <c r="C161" s="52">
        <v>1</v>
      </c>
      <c r="D161" s="52" t="s">
        <v>43</v>
      </c>
      <c r="E161" s="139"/>
      <c r="F161" s="157">
        <f>E161*C161</f>
        <v>0</v>
      </c>
    </row>
    <row r="162" spans="1:6" ht="15" x14ac:dyDescent="0.4">
      <c r="A162" s="71"/>
      <c r="B162" s="66"/>
      <c r="C162" s="52"/>
      <c r="D162" s="52"/>
      <c r="E162" s="139"/>
      <c r="F162" s="157"/>
    </row>
    <row r="163" spans="1:6" ht="36" customHeight="1" x14ac:dyDescent="0.4">
      <c r="A163" s="71" t="s">
        <v>15</v>
      </c>
      <c r="B163" s="66" t="s">
        <v>149</v>
      </c>
      <c r="C163" s="52">
        <v>1</v>
      </c>
      <c r="D163" s="52" t="s">
        <v>43</v>
      </c>
      <c r="E163" s="139"/>
      <c r="F163" s="157">
        <f>E163*C163</f>
        <v>0</v>
      </c>
    </row>
    <row r="164" spans="1:6" ht="15" x14ac:dyDescent="0.4">
      <c r="A164" s="71"/>
      <c r="B164" s="66"/>
      <c r="C164" s="52"/>
      <c r="D164" s="52"/>
      <c r="E164" s="139"/>
      <c r="F164" s="157"/>
    </row>
    <row r="165" spans="1:6" ht="30" x14ac:dyDescent="0.4">
      <c r="A165" s="71" t="s">
        <v>17</v>
      </c>
      <c r="B165" s="66" t="s">
        <v>150</v>
      </c>
      <c r="C165" s="52">
        <v>1</v>
      </c>
      <c r="D165" s="52" t="s">
        <v>43</v>
      </c>
      <c r="E165" s="139"/>
      <c r="F165" s="157">
        <f>E165*C165</f>
        <v>0</v>
      </c>
    </row>
    <row r="166" spans="1:6" ht="15" x14ac:dyDescent="0.4">
      <c r="A166" s="76"/>
      <c r="B166" s="77"/>
      <c r="C166" s="59"/>
      <c r="D166" s="59"/>
      <c r="E166" s="140"/>
      <c r="F166" s="158"/>
    </row>
    <row r="167" spans="1:6" s="53" customFormat="1" ht="15" x14ac:dyDescent="0.4">
      <c r="A167" s="67"/>
      <c r="B167" s="107" t="s">
        <v>145</v>
      </c>
      <c r="C167" s="62"/>
      <c r="D167" s="62"/>
      <c r="E167" s="141"/>
      <c r="F167" s="159">
        <f>SUM(F158:F166)</f>
        <v>0</v>
      </c>
    </row>
    <row r="168" spans="1:6" ht="15" x14ac:dyDescent="0.4">
      <c r="A168" s="93"/>
      <c r="B168" s="96"/>
      <c r="C168" s="52"/>
      <c r="D168" s="108"/>
      <c r="E168" s="23"/>
      <c r="F168" s="168"/>
    </row>
    <row r="169" spans="1:6" s="109" customFormat="1" ht="15" x14ac:dyDescent="0.35">
      <c r="A169" s="71"/>
      <c r="B169" s="51" t="s">
        <v>151</v>
      </c>
      <c r="C169" s="52"/>
      <c r="D169" s="52"/>
      <c r="E169" s="139"/>
      <c r="F169" s="157"/>
    </row>
    <row r="170" spans="1:6" s="109" customFormat="1" ht="10.5" customHeight="1" x14ac:dyDescent="0.35">
      <c r="A170" s="71"/>
      <c r="B170" s="66"/>
      <c r="C170" s="52"/>
      <c r="D170" s="52"/>
      <c r="E170" s="139"/>
      <c r="F170" s="157"/>
    </row>
    <row r="171" spans="1:6" s="109" customFormat="1" ht="15" x14ac:dyDescent="0.35">
      <c r="A171" s="71"/>
      <c r="B171" s="51" t="s">
        <v>152</v>
      </c>
      <c r="C171" s="52"/>
      <c r="D171" s="52"/>
      <c r="E171" s="139"/>
      <c r="F171" s="157"/>
    </row>
    <row r="172" spans="1:6" s="109" customFormat="1" ht="15" x14ac:dyDescent="0.35">
      <c r="A172" s="71"/>
      <c r="B172" s="66"/>
      <c r="C172" s="52"/>
      <c r="D172" s="52"/>
      <c r="E172" s="139"/>
      <c r="F172" s="157"/>
    </row>
    <row r="173" spans="1:6" s="109" customFormat="1" ht="15" x14ac:dyDescent="0.35">
      <c r="A173" s="71" t="s">
        <v>9</v>
      </c>
      <c r="B173" s="66" t="s">
        <v>153</v>
      </c>
      <c r="C173" s="52">
        <v>1</v>
      </c>
      <c r="D173" s="52" t="s">
        <v>43</v>
      </c>
      <c r="E173" s="139"/>
      <c r="F173" s="157">
        <f>E173*C173</f>
        <v>0</v>
      </c>
    </row>
    <row r="174" spans="1:6" s="109" customFormat="1" ht="10.5" customHeight="1" x14ac:dyDescent="0.35">
      <c r="A174" s="71"/>
      <c r="B174" s="66"/>
      <c r="C174" s="52"/>
      <c r="D174" s="52"/>
      <c r="E174" s="139"/>
      <c r="F174" s="157"/>
    </row>
    <row r="175" spans="1:6" s="109" customFormat="1" ht="15" x14ac:dyDescent="0.35">
      <c r="A175" s="71" t="s">
        <v>12</v>
      </c>
      <c r="B175" s="66" t="s">
        <v>154</v>
      </c>
      <c r="C175" s="52">
        <v>1</v>
      </c>
      <c r="D175" s="52" t="s">
        <v>43</v>
      </c>
      <c r="E175" s="139"/>
      <c r="F175" s="157">
        <f>E175*C175</f>
        <v>0</v>
      </c>
    </row>
    <row r="176" spans="1:6" s="109" customFormat="1" ht="9.75" customHeight="1" x14ac:dyDescent="0.35">
      <c r="A176" s="71"/>
      <c r="B176" s="66"/>
      <c r="C176" s="52"/>
      <c r="D176" s="52"/>
      <c r="E176" s="139"/>
      <c r="F176" s="157"/>
    </row>
    <row r="177" spans="1:6" s="109" customFormat="1" ht="15" x14ac:dyDescent="0.35">
      <c r="A177" s="71" t="s">
        <v>15</v>
      </c>
      <c r="B177" s="66" t="s">
        <v>155</v>
      </c>
      <c r="C177" s="52">
        <v>1</v>
      </c>
      <c r="D177" s="52" t="s">
        <v>43</v>
      </c>
      <c r="E177" s="139"/>
      <c r="F177" s="157">
        <f>E177*C177</f>
        <v>0</v>
      </c>
    </row>
    <row r="178" spans="1:6" s="109" customFormat="1" ht="11" customHeight="1" x14ac:dyDescent="0.35">
      <c r="A178" s="71"/>
      <c r="B178" s="66"/>
      <c r="C178" s="52"/>
      <c r="D178" s="52"/>
      <c r="E178" s="139"/>
      <c r="F178" s="157"/>
    </row>
    <row r="179" spans="1:6" s="109" customFormat="1" ht="15" x14ac:dyDescent="0.35">
      <c r="A179" s="71" t="s">
        <v>17</v>
      </c>
      <c r="B179" s="66" t="s">
        <v>156</v>
      </c>
      <c r="C179" s="52">
        <v>1</v>
      </c>
      <c r="D179" s="52" t="s">
        <v>43</v>
      </c>
      <c r="E179" s="139"/>
      <c r="F179" s="157">
        <f>E179*C179</f>
        <v>0</v>
      </c>
    </row>
    <row r="180" spans="1:6" s="109" customFormat="1" ht="11" customHeight="1" x14ac:dyDescent="0.35">
      <c r="A180" s="71"/>
      <c r="B180" s="66"/>
      <c r="C180" s="52"/>
      <c r="D180" s="52"/>
      <c r="E180" s="139"/>
      <c r="F180" s="157"/>
    </row>
    <row r="181" spans="1:6" s="109" customFormat="1" ht="15" x14ac:dyDescent="0.35">
      <c r="A181" s="71" t="s">
        <v>23</v>
      </c>
      <c r="B181" s="66" t="s">
        <v>157</v>
      </c>
      <c r="C181" s="52">
        <v>1</v>
      </c>
      <c r="D181" s="52" t="s">
        <v>43</v>
      </c>
      <c r="E181" s="139"/>
      <c r="F181" s="157">
        <f>E181*C181</f>
        <v>0</v>
      </c>
    </row>
    <row r="182" spans="1:6" s="109" customFormat="1" ht="10.5" customHeight="1" x14ac:dyDescent="0.35">
      <c r="A182" s="71"/>
      <c r="B182" s="66"/>
      <c r="C182" s="52"/>
      <c r="D182" s="52"/>
      <c r="E182" s="139"/>
      <c r="F182" s="157"/>
    </row>
    <row r="183" spans="1:6" s="109" customFormat="1" ht="15" x14ac:dyDescent="0.35">
      <c r="A183" s="71" t="s">
        <v>27</v>
      </c>
      <c r="B183" s="66" t="s">
        <v>158</v>
      </c>
      <c r="C183" s="52">
        <v>1</v>
      </c>
      <c r="D183" s="52" t="s">
        <v>43</v>
      </c>
      <c r="E183" s="139"/>
      <c r="F183" s="157">
        <f>E183*C183</f>
        <v>0</v>
      </c>
    </row>
    <row r="184" spans="1:6" s="109" customFormat="1" ht="10.25" customHeight="1" x14ac:dyDescent="0.35">
      <c r="A184" s="71"/>
      <c r="B184" s="66"/>
      <c r="C184" s="52"/>
      <c r="D184" s="52"/>
      <c r="E184" s="139"/>
      <c r="F184" s="157"/>
    </row>
    <row r="185" spans="1:6" s="109" customFormat="1" ht="15" x14ac:dyDescent="0.35">
      <c r="A185" s="71" t="s">
        <v>31</v>
      </c>
      <c r="B185" s="66" t="s">
        <v>159</v>
      </c>
      <c r="C185" s="52">
        <v>1</v>
      </c>
      <c r="D185" s="52" t="s">
        <v>43</v>
      </c>
      <c r="E185" s="139"/>
      <c r="F185" s="157">
        <f>E185*C185</f>
        <v>0</v>
      </c>
    </row>
    <row r="186" spans="1:6" s="109" customFormat="1" ht="10.5" customHeight="1" x14ac:dyDescent="0.35">
      <c r="A186" s="71"/>
      <c r="B186" s="66"/>
      <c r="C186" s="52"/>
      <c r="D186" s="52"/>
      <c r="E186" s="139"/>
      <c r="F186" s="157"/>
    </row>
    <row r="187" spans="1:6" s="109" customFormat="1" ht="15" x14ac:dyDescent="0.35">
      <c r="A187" s="71" t="s">
        <v>35</v>
      </c>
      <c r="B187" s="66" t="s">
        <v>160</v>
      </c>
      <c r="C187" s="52">
        <v>1</v>
      </c>
      <c r="D187" s="52" t="s">
        <v>43</v>
      </c>
      <c r="E187" s="139"/>
      <c r="F187" s="157">
        <f>E187*C187</f>
        <v>0</v>
      </c>
    </row>
    <row r="188" spans="1:6" ht="9.75" customHeight="1" x14ac:dyDescent="0.4">
      <c r="A188" s="93"/>
      <c r="B188" s="96"/>
      <c r="C188" s="52"/>
      <c r="D188" s="108"/>
      <c r="E188" s="23"/>
      <c r="F188" s="168"/>
    </row>
    <row r="189" spans="1:6" s="53" customFormat="1" ht="15" x14ac:dyDescent="0.4">
      <c r="A189" s="110"/>
      <c r="B189" s="111" t="s">
        <v>145</v>
      </c>
      <c r="C189" s="112"/>
      <c r="D189" s="112"/>
      <c r="E189" s="151"/>
      <c r="F189" s="172">
        <f>SUM(F169:F187)</f>
        <v>0</v>
      </c>
    </row>
    <row r="190" spans="1:6" ht="33" customHeight="1" x14ac:dyDescent="0.4">
      <c r="A190" s="71"/>
      <c r="B190" s="51" t="s">
        <v>161</v>
      </c>
      <c r="C190" s="52"/>
      <c r="D190" s="52"/>
      <c r="E190" s="139"/>
      <c r="F190" s="157"/>
    </row>
    <row r="191" spans="1:6" ht="15" x14ac:dyDescent="0.4">
      <c r="A191" s="71"/>
      <c r="B191" s="51"/>
      <c r="C191" s="52"/>
      <c r="D191" s="52"/>
      <c r="E191" s="139"/>
      <c r="F191" s="157"/>
    </row>
    <row r="192" spans="1:6" ht="33" customHeight="1" x14ac:dyDescent="0.4">
      <c r="A192" s="71" t="s">
        <v>38</v>
      </c>
      <c r="B192" s="66" t="s">
        <v>162</v>
      </c>
      <c r="C192" s="52">
        <v>1</v>
      </c>
      <c r="D192" s="52" t="s">
        <v>90</v>
      </c>
      <c r="E192" s="139"/>
      <c r="F192" s="157">
        <f>E192*C192</f>
        <v>0</v>
      </c>
    </row>
    <row r="193" spans="1:6" ht="15" x14ac:dyDescent="0.4">
      <c r="A193" s="71"/>
      <c r="B193" s="66"/>
      <c r="C193" s="52"/>
      <c r="D193" s="52"/>
      <c r="E193" s="139"/>
      <c r="F193" s="157"/>
    </row>
    <row r="194" spans="1:6" ht="51" customHeight="1" x14ac:dyDescent="0.4">
      <c r="A194" s="71" t="s">
        <v>73</v>
      </c>
      <c r="B194" s="66" t="s">
        <v>163</v>
      </c>
      <c r="C194" s="52">
        <v>1</v>
      </c>
      <c r="D194" s="52" t="s">
        <v>90</v>
      </c>
      <c r="E194" s="139"/>
      <c r="F194" s="157">
        <f>E194*C194</f>
        <v>0</v>
      </c>
    </row>
    <row r="195" spans="1:6" ht="15" x14ac:dyDescent="0.4">
      <c r="A195" s="71"/>
      <c r="B195" s="66"/>
      <c r="C195" s="52"/>
      <c r="D195" s="52"/>
      <c r="E195" s="139"/>
      <c r="F195" s="157"/>
    </row>
    <row r="196" spans="1:6" ht="15" x14ac:dyDescent="0.4">
      <c r="A196" s="71" t="s">
        <v>121</v>
      </c>
      <c r="B196" s="66" t="s">
        <v>164</v>
      </c>
      <c r="C196" s="52">
        <v>1</v>
      </c>
      <c r="D196" s="52" t="s">
        <v>90</v>
      </c>
      <c r="E196" s="139"/>
      <c r="F196" s="157">
        <f>E196*C196</f>
        <v>0</v>
      </c>
    </row>
    <row r="197" spans="1:6" ht="15" x14ac:dyDescent="0.4">
      <c r="A197" s="71"/>
      <c r="B197" s="66"/>
      <c r="C197" s="52"/>
      <c r="D197" s="52"/>
      <c r="E197" s="139"/>
      <c r="F197" s="157"/>
    </row>
    <row r="198" spans="1:6" ht="15" x14ac:dyDescent="0.4">
      <c r="A198" s="76"/>
      <c r="B198" s="77"/>
      <c r="C198" s="59"/>
      <c r="D198" s="59"/>
      <c r="E198" s="140"/>
      <c r="F198" s="158"/>
    </row>
    <row r="199" spans="1:6" s="53" customFormat="1" ht="15" x14ac:dyDescent="0.4">
      <c r="A199" s="110"/>
      <c r="B199" s="111" t="s">
        <v>145</v>
      </c>
      <c r="C199" s="112"/>
      <c r="D199" s="112"/>
      <c r="E199" s="151"/>
      <c r="F199" s="172">
        <f>SUM(F190:F197)</f>
        <v>0</v>
      </c>
    </row>
    <row r="200" spans="1:6" s="53" customFormat="1" ht="15" x14ac:dyDescent="0.4">
      <c r="A200" s="78"/>
      <c r="B200" s="79"/>
      <c r="C200" s="80"/>
      <c r="D200" s="80"/>
      <c r="E200" s="145"/>
      <c r="F200" s="163"/>
    </row>
    <row r="201" spans="1:6" s="53" customFormat="1" ht="15" x14ac:dyDescent="0.4">
      <c r="A201" s="113"/>
      <c r="B201" s="114"/>
      <c r="C201" s="108"/>
      <c r="D201" s="108"/>
      <c r="E201" s="152"/>
      <c r="F201" s="173"/>
    </row>
    <row r="202" spans="1:6" ht="15" x14ac:dyDescent="0.4">
      <c r="A202" s="50"/>
      <c r="B202" s="54"/>
      <c r="C202" s="52"/>
      <c r="D202" s="52"/>
      <c r="E202" s="139"/>
      <c r="F202" s="157"/>
    </row>
    <row r="203" spans="1:6" ht="15" x14ac:dyDescent="0.4">
      <c r="A203" s="50"/>
      <c r="B203" s="54"/>
      <c r="C203" s="52"/>
      <c r="D203" s="52"/>
      <c r="E203" s="139"/>
      <c r="F203" s="157"/>
    </row>
    <row r="204" spans="1:6" s="53" customFormat="1" ht="15" x14ac:dyDescent="0.4">
      <c r="A204" s="50"/>
      <c r="B204" s="55" t="s">
        <v>165</v>
      </c>
      <c r="C204" s="52"/>
      <c r="D204" s="52"/>
      <c r="E204" s="139"/>
      <c r="F204" s="157"/>
    </row>
    <row r="205" spans="1:6" s="53" customFormat="1" ht="15" x14ac:dyDescent="0.4">
      <c r="A205" s="50"/>
      <c r="B205" s="54"/>
      <c r="C205" s="52"/>
      <c r="D205" s="52"/>
      <c r="E205" s="139"/>
      <c r="F205" s="157"/>
    </row>
    <row r="206" spans="1:6" s="53" customFormat="1" ht="15" x14ac:dyDescent="0.4">
      <c r="A206" s="50" t="s">
        <v>9</v>
      </c>
      <c r="B206" s="54" t="s">
        <v>166</v>
      </c>
      <c r="C206" s="52"/>
      <c r="D206" s="52"/>
      <c r="E206" s="139"/>
      <c r="F206" s="157">
        <f>F8</f>
        <v>0</v>
      </c>
    </row>
    <row r="207" spans="1:6" s="53" customFormat="1" ht="15" x14ac:dyDescent="0.4">
      <c r="A207" s="50" t="s">
        <v>12</v>
      </c>
      <c r="B207" s="54" t="s">
        <v>167</v>
      </c>
      <c r="C207" s="52"/>
      <c r="D207" s="52"/>
      <c r="E207" s="139"/>
      <c r="F207" s="157">
        <f>F24</f>
        <v>0</v>
      </c>
    </row>
    <row r="208" spans="1:6" s="53" customFormat="1" ht="15" x14ac:dyDescent="0.4">
      <c r="A208" s="50" t="s">
        <v>15</v>
      </c>
      <c r="B208" s="54" t="s">
        <v>168</v>
      </c>
      <c r="C208" s="52"/>
      <c r="D208" s="52"/>
      <c r="E208" s="139"/>
      <c r="F208" s="157">
        <f>F33</f>
        <v>0</v>
      </c>
    </row>
    <row r="209" spans="1:6" s="53" customFormat="1" ht="15" x14ac:dyDescent="0.4">
      <c r="A209" s="50" t="s">
        <v>17</v>
      </c>
      <c r="B209" s="54" t="s">
        <v>169</v>
      </c>
      <c r="C209" s="52"/>
      <c r="D209" s="52"/>
      <c r="E209" s="139"/>
      <c r="F209" s="157">
        <f>F38</f>
        <v>0</v>
      </c>
    </row>
    <row r="210" spans="1:6" s="53" customFormat="1" ht="15" x14ac:dyDescent="0.4">
      <c r="A210" s="50" t="s">
        <v>23</v>
      </c>
      <c r="B210" s="54" t="s">
        <v>170</v>
      </c>
      <c r="C210" s="52"/>
      <c r="D210" s="52"/>
      <c r="E210" s="139"/>
      <c r="F210" s="157">
        <f>F55</f>
        <v>0</v>
      </c>
    </row>
    <row r="211" spans="1:6" s="53" customFormat="1" ht="15" x14ac:dyDescent="0.4">
      <c r="A211" s="50" t="s">
        <v>27</v>
      </c>
      <c r="B211" s="54" t="s">
        <v>171</v>
      </c>
      <c r="C211" s="52"/>
      <c r="D211" s="52"/>
      <c r="E211" s="139"/>
      <c r="F211" s="157">
        <f>F63</f>
        <v>0</v>
      </c>
    </row>
    <row r="212" spans="1:6" s="53" customFormat="1" ht="15" x14ac:dyDescent="0.4">
      <c r="A212" s="50" t="s">
        <v>31</v>
      </c>
      <c r="B212" s="54" t="s">
        <v>172</v>
      </c>
      <c r="C212" s="52"/>
      <c r="D212" s="52"/>
      <c r="E212" s="139"/>
      <c r="F212" s="157">
        <f>F74</f>
        <v>0</v>
      </c>
    </row>
    <row r="213" spans="1:6" s="53" customFormat="1" ht="15" x14ac:dyDescent="0.4">
      <c r="A213" s="50" t="s">
        <v>35</v>
      </c>
      <c r="B213" s="54" t="s">
        <v>173</v>
      </c>
      <c r="C213" s="52"/>
      <c r="D213" s="52"/>
      <c r="E213" s="139"/>
      <c r="F213" s="157">
        <f>F85</f>
        <v>0</v>
      </c>
    </row>
    <row r="214" spans="1:6" s="53" customFormat="1" ht="15" x14ac:dyDescent="0.4">
      <c r="A214" s="50" t="s">
        <v>38</v>
      </c>
      <c r="B214" s="54" t="s">
        <v>174</v>
      </c>
      <c r="C214" s="52"/>
      <c r="D214" s="52"/>
      <c r="E214" s="139"/>
      <c r="F214" s="157">
        <f>F94</f>
        <v>0</v>
      </c>
    </row>
    <row r="215" spans="1:6" s="53" customFormat="1" ht="15" x14ac:dyDescent="0.4">
      <c r="A215" s="50" t="s">
        <v>73</v>
      </c>
      <c r="B215" s="54" t="s">
        <v>175</v>
      </c>
      <c r="C215" s="52"/>
      <c r="D215" s="52"/>
      <c r="E215" s="139"/>
      <c r="F215" s="157">
        <f>F104</f>
        <v>0</v>
      </c>
    </row>
    <row r="216" spans="1:6" s="53" customFormat="1" ht="15" x14ac:dyDescent="0.4">
      <c r="A216" s="50" t="s">
        <v>121</v>
      </c>
      <c r="B216" s="54" t="s">
        <v>176</v>
      </c>
      <c r="C216" s="52"/>
      <c r="D216" s="52"/>
      <c r="E216" s="139"/>
      <c r="F216" s="157">
        <f>F155</f>
        <v>0</v>
      </c>
    </row>
    <row r="217" spans="1:6" s="53" customFormat="1" ht="15" x14ac:dyDescent="0.4">
      <c r="A217" s="50" t="s">
        <v>124</v>
      </c>
      <c r="B217" s="54" t="s">
        <v>177</v>
      </c>
      <c r="C217" s="52"/>
      <c r="D217" s="52"/>
      <c r="E217" s="139"/>
      <c r="F217" s="157">
        <f>F167</f>
        <v>0</v>
      </c>
    </row>
    <row r="218" spans="1:6" s="53" customFormat="1" ht="15" x14ac:dyDescent="0.4">
      <c r="A218" s="50" t="s">
        <v>126</v>
      </c>
      <c r="B218" s="54" t="s">
        <v>178</v>
      </c>
      <c r="C218" s="52"/>
      <c r="D218" s="52"/>
      <c r="E218" s="139"/>
      <c r="F218" s="157">
        <f>F189</f>
        <v>0</v>
      </c>
    </row>
    <row r="219" spans="1:6" s="53" customFormat="1" ht="15" x14ac:dyDescent="0.4">
      <c r="A219" s="50" t="s">
        <v>128</v>
      </c>
      <c r="B219" s="54" t="s">
        <v>179</v>
      </c>
      <c r="C219" s="52"/>
      <c r="D219" s="52"/>
      <c r="E219" s="139"/>
      <c r="F219" s="157">
        <f>F199</f>
        <v>0</v>
      </c>
    </row>
    <row r="220" spans="1:6" s="53" customFormat="1" ht="15" x14ac:dyDescent="0.4">
      <c r="A220" s="50"/>
      <c r="B220" s="54"/>
      <c r="C220" s="52"/>
      <c r="D220" s="52"/>
      <c r="E220" s="139"/>
      <c r="F220" s="157"/>
    </row>
    <row r="221" spans="1:6" s="53" customFormat="1" ht="15" x14ac:dyDescent="0.4">
      <c r="A221" s="50"/>
      <c r="B221" s="54"/>
      <c r="C221" s="52"/>
      <c r="D221" s="52"/>
      <c r="E221" s="139"/>
      <c r="F221" s="157"/>
    </row>
    <row r="222" spans="1:6" s="53" customFormat="1" ht="15" x14ac:dyDescent="0.4">
      <c r="A222" s="50"/>
      <c r="B222" s="85" t="s">
        <v>56</v>
      </c>
      <c r="C222" s="52"/>
      <c r="D222" s="52"/>
      <c r="E222" s="139"/>
      <c r="F222" s="165">
        <f>SUM(F203:F220)</f>
        <v>0</v>
      </c>
    </row>
    <row r="223" spans="1:6" s="53" customFormat="1" ht="15" x14ac:dyDescent="0.4">
      <c r="A223" s="50"/>
      <c r="B223" s="115"/>
      <c r="C223" s="52"/>
      <c r="D223" s="52"/>
      <c r="E223" s="139"/>
      <c r="F223" s="157"/>
    </row>
    <row r="224" spans="1:6" s="53" customFormat="1" ht="15" x14ac:dyDescent="0.4">
      <c r="A224" s="50"/>
      <c r="B224" s="54"/>
      <c r="C224" s="52"/>
      <c r="D224" s="52"/>
      <c r="E224" s="139"/>
      <c r="F224" s="157"/>
    </row>
    <row r="225" spans="1:6" s="53" customFormat="1" ht="15.4" thickBot="1" x14ac:dyDescent="0.45">
      <c r="A225" s="50"/>
      <c r="B225" s="54"/>
      <c r="C225" s="52"/>
      <c r="D225" s="52"/>
      <c r="E225" s="139"/>
      <c r="F225" s="157"/>
    </row>
    <row r="226" spans="1:6" s="53" customFormat="1" ht="15" x14ac:dyDescent="0.4">
      <c r="A226" s="89"/>
      <c r="B226" s="116"/>
      <c r="C226" s="91"/>
      <c r="D226" s="91"/>
      <c r="E226" s="147"/>
      <c r="F226" s="167"/>
    </row>
    <row r="227" spans="1:6" s="53" customFormat="1" ht="15" x14ac:dyDescent="0.4">
      <c r="A227" s="50"/>
      <c r="B227" s="85" t="s">
        <v>180</v>
      </c>
      <c r="C227" s="52"/>
      <c r="D227" s="52"/>
      <c r="E227" s="139"/>
      <c r="F227" s="165">
        <f>SUM(F222:F225)</f>
        <v>0</v>
      </c>
    </row>
    <row r="228" spans="1:6" ht="15.4" thickBot="1" x14ac:dyDescent="0.45">
      <c r="A228" s="117"/>
      <c r="B228" s="118"/>
      <c r="C228" s="119"/>
      <c r="D228" s="119"/>
      <c r="E228" s="153"/>
      <c r="F228" s="174"/>
    </row>
    <row r="229" spans="1:6" ht="15" x14ac:dyDescent="0.4">
      <c r="A229" s="50"/>
      <c r="B229" s="54"/>
      <c r="C229" s="52"/>
      <c r="D229" s="52"/>
      <c r="E229" s="139"/>
      <c r="F229" s="157"/>
    </row>
    <row r="230" spans="1:6" ht="15" x14ac:dyDescent="0.4">
      <c r="A230" s="50"/>
      <c r="B230" s="54"/>
      <c r="C230" s="52"/>
      <c r="D230" s="52"/>
      <c r="E230" s="139"/>
      <c r="F230" s="157"/>
    </row>
    <row r="231" spans="1:6" ht="15" x14ac:dyDescent="0.4">
      <c r="A231" s="50"/>
      <c r="B231" s="54"/>
      <c r="C231" s="52"/>
      <c r="D231" s="52"/>
      <c r="E231" s="139"/>
      <c r="F231" s="157"/>
    </row>
    <row r="232" spans="1:6" ht="15" x14ac:dyDescent="0.4">
      <c r="A232" s="50"/>
      <c r="B232" s="54"/>
      <c r="C232" s="52"/>
      <c r="D232" s="52"/>
      <c r="E232" s="139"/>
      <c r="F232" s="157"/>
    </row>
    <row r="233" spans="1:6" ht="15" x14ac:dyDescent="0.4">
      <c r="A233" s="50"/>
      <c r="B233" s="54"/>
      <c r="C233" s="52"/>
      <c r="D233" s="52"/>
      <c r="E233" s="139"/>
      <c r="F233" s="157"/>
    </row>
    <row r="234" spans="1:6" ht="15" x14ac:dyDescent="0.4">
      <c r="A234" s="50"/>
      <c r="B234" s="54"/>
      <c r="C234" s="52"/>
      <c r="D234" s="52"/>
      <c r="E234" s="139"/>
      <c r="F234" s="157"/>
    </row>
    <row r="235" spans="1:6" ht="15" x14ac:dyDescent="0.4">
      <c r="A235" s="50"/>
      <c r="B235" s="54"/>
      <c r="C235" s="52"/>
      <c r="D235" s="52"/>
      <c r="E235" s="139"/>
      <c r="F235" s="157"/>
    </row>
    <row r="236" spans="1:6" ht="15.4" thickBot="1" x14ac:dyDescent="0.45">
      <c r="A236" s="117"/>
      <c r="B236" s="118"/>
      <c r="C236" s="119"/>
      <c r="D236" s="119"/>
      <c r="E236" s="153"/>
      <c r="F236" s="174"/>
    </row>
    <row r="237" spans="1:6" ht="24" customHeight="1" x14ac:dyDescent="0.4">
      <c r="D237" s="120"/>
      <c r="F237" s="175"/>
    </row>
    <row r="238" spans="1:6" ht="24" customHeight="1" x14ac:dyDescent="0.4">
      <c r="D238" s="120"/>
      <c r="F238" s="175"/>
    </row>
    <row r="239" spans="1:6" ht="24" customHeight="1" x14ac:dyDescent="0.4">
      <c r="D239" s="120"/>
      <c r="F239" s="175"/>
    </row>
    <row r="240" spans="1:6" ht="24" customHeight="1" x14ac:dyDescent="0.4">
      <c r="D240" s="120"/>
      <c r="F240" s="175"/>
    </row>
    <row r="241" spans="4:6" ht="24" customHeight="1" x14ac:dyDescent="0.4">
      <c r="D241" s="120"/>
      <c r="F241" s="175"/>
    </row>
    <row r="242" spans="4:6" ht="24" customHeight="1" x14ac:dyDescent="0.4">
      <c r="D242" s="120"/>
      <c r="F242" s="175"/>
    </row>
    <row r="243" spans="4:6" ht="24" customHeight="1" x14ac:dyDescent="0.4">
      <c r="D243" s="120"/>
      <c r="F243" s="175"/>
    </row>
    <row r="244" spans="4:6" ht="24" customHeight="1" x14ac:dyDescent="0.4">
      <c r="D244" s="120"/>
      <c r="F244" s="175"/>
    </row>
    <row r="245" spans="4:6" ht="24" customHeight="1" x14ac:dyDescent="0.4">
      <c r="F245" s="175"/>
    </row>
    <row r="246" spans="4:6" ht="24" customHeight="1" x14ac:dyDescent="0.4">
      <c r="F246" s="175"/>
    </row>
    <row r="247" spans="4:6" ht="24" customHeight="1" x14ac:dyDescent="0.4">
      <c r="F247" s="175"/>
    </row>
    <row r="248" spans="4:6" ht="24" customHeight="1" x14ac:dyDescent="0.4">
      <c r="F248" s="175"/>
    </row>
    <row r="249" spans="4:6" ht="24" customHeight="1" x14ac:dyDescent="0.4">
      <c r="F249" s="175"/>
    </row>
    <row r="250" spans="4:6" ht="24" customHeight="1" x14ac:dyDescent="0.4">
      <c r="F250" s="175"/>
    </row>
    <row r="251" spans="4:6" ht="24" customHeight="1" x14ac:dyDescent="0.4">
      <c r="F251" s="175"/>
    </row>
    <row r="252" spans="4:6" ht="24" customHeight="1" x14ac:dyDescent="0.4">
      <c r="F252" s="175"/>
    </row>
    <row r="253" spans="4:6" ht="24" customHeight="1" x14ac:dyDescent="0.4">
      <c r="F253" s="175"/>
    </row>
    <row r="254" spans="4:6" ht="24" customHeight="1" x14ac:dyDescent="0.4">
      <c r="F254" s="175"/>
    </row>
    <row r="255" spans="4:6" ht="24" customHeight="1" x14ac:dyDescent="0.4">
      <c r="F255" s="175"/>
    </row>
    <row r="256" spans="4:6" ht="24" customHeight="1" x14ac:dyDescent="0.4">
      <c r="F256" s="175"/>
    </row>
    <row r="257" spans="4:6" ht="24" customHeight="1" x14ac:dyDescent="0.4">
      <c r="F257" s="175"/>
    </row>
    <row r="258" spans="4:6" ht="24" customHeight="1" x14ac:dyDescent="0.4">
      <c r="F258" s="175"/>
    </row>
    <row r="259" spans="4:6" ht="24" customHeight="1" x14ac:dyDescent="0.4">
      <c r="F259" s="175"/>
    </row>
    <row r="260" spans="4:6" ht="24" customHeight="1" x14ac:dyDescent="0.4">
      <c r="F260" s="175"/>
    </row>
    <row r="261" spans="4:6" ht="24" customHeight="1" x14ac:dyDescent="0.4">
      <c r="F261" s="175"/>
    </row>
    <row r="262" spans="4:6" ht="24" customHeight="1" x14ac:dyDescent="0.4">
      <c r="F262" s="175"/>
    </row>
    <row r="263" spans="4:6" ht="24" customHeight="1" x14ac:dyDescent="0.4">
      <c r="D263" s="120"/>
      <c r="F263" s="175"/>
    </row>
    <row r="264" spans="4:6" ht="24" customHeight="1" x14ac:dyDescent="0.4">
      <c r="F264" s="175"/>
    </row>
    <row r="265" spans="4:6" ht="24" customHeight="1" x14ac:dyDescent="0.4">
      <c r="F265" s="175"/>
    </row>
    <row r="266" spans="4:6" ht="24" customHeight="1" x14ac:dyDescent="0.4">
      <c r="F266" s="175"/>
    </row>
    <row r="267" spans="4:6" ht="24" customHeight="1" x14ac:dyDescent="0.4">
      <c r="F267" s="175"/>
    </row>
    <row r="268" spans="4:6" ht="24" customHeight="1" x14ac:dyDescent="0.4">
      <c r="F268" s="175"/>
    </row>
    <row r="269" spans="4:6" ht="24" customHeight="1" x14ac:dyDescent="0.4">
      <c r="D269" s="120"/>
      <c r="F269" s="175"/>
    </row>
    <row r="270" spans="4:6" ht="24" customHeight="1" x14ac:dyDescent="0.4">
      <c r="F270" s="175"/>
    </row>
    <row r="271" spans="4:6" ht="24" customHeight="1" x14ac:dyDescent="0.4">
      <c r="F271" s="175"/>
    </row>
    <row r="272" spans="4:6" ht="24" customHeight="1" x14ac:dyDescent="0.4">
      <c r="F272" s="175"/>
    </row>
    <row r="273" spans="1:6" ht="24" customHeight="1" x14ac:dyDescent="0.4">
      <c r="F273" s="175"/>
    </row>
    <row r="274" spans="1:6" ht="24" customHeight="1" x14ac:dyDescent="0.4">
      <c r="F274" s="176"/>
    </row>
    <row r="275" spans="1:6" ht="24" customHeight="1" x14ac:dyDescent="0.4">
      <c r="F275" s="176"/>
    </row>
    <row r="276" spans="1:6" ht="24" customHeight="1" x14ac:dyDescent="0.4">
      <c r="F276" s="176"/>
    </row>
    <row r="279" spans="1:6" ht="24" customHeight="1" x14ac:dyDescent="0.4">
      <c r="F279" s="176"/>
    </row>
    <row r="280" spans="1:6" ht="24" customHeight="1" x14ac:dyDescent="0.4">
      <c r="A280" s="108"/>
      <c r="B280" s="121"/>
      <c r="C280" s="108"/>
      <c r="D280" s="108"/>
      <c r="E280" s="155"/>
      <c r="F280" s="177"/>
    </row>
    <row r="281" spans="1:6" ht="24" customHeight="1" x14ac:dyDescent="0.4">
      <c r="D281" s="120"/>
      <c r="F281" s="175"/>
    </row>
    <row r="282" spans="1:6" ht="24" customHeight="1" x14ac:dyDescent="0.4">
      <c r="D282" s="120"/>
      <c r="F282" s="175"/>
    </row>
    <row r="283" spans="1:6" ht="24" customHeight="1" x14ac:dyDescent="0.4">
      <c r="D283" s="120"/>
      <c r="F283" s="175"/>
    </row>
    <row r="284" spans="1:6" ht="24" customHeight="1" x14ac:dyDescent="0.4">
      <c r="D284" s="120"/>
      <c r="F284" s="175"/>
    </row>
    <row r="285" spans="1:6" ht="24" customHeight="1" x14ac:dyDescent="0.4">
      <c r="D285" s="120"/>
      <c r="F285" s="175"/>
    </row>
    <row r="286" spans="1:6" ht="24" customHeight="1" x14ac:dyDescent="0.4">
      <c r="D286" s="120"/>
      <c r="F286" s="175"/>
    </row>
    <row r="287" spans="1:6" ht="24" customHeight="1" x14ac:dyDescent="0.4">
      <c r="D287" s="120"/>
      <c r="F287" s="175"/>
    </row>
    <row r="288" spans="1:6" ht="24" customHeight="1" x14ac:dyDescent="0.4">
      <c r="D288" s="120"/>
      <c r="F288" s="175"/>
    </row>
    <row r="289" spans="4:6" ht="24" customHeight="1" x14ac:dyDescent="0.4">
      <c r="D289" s="120"/>
      <c r="F289" s="175"/>
    </row>
    <row r="290" spans="4:6" ht="24" customHeight="1" x14ac:dyDescent="0.4">
      <c r="D290" s="120"/>
      <c r="F290" s="175"/>
    </row>
    <row r="291" spans="4:6" ht="24" customHeight="1" x14ac:dyDescent="0.4">
      <c r="D291" s="120"/>
      <c r="F291" s="175"/>
    </row>
    <row r="292" spans="4:6" ht="24" customHeight="1" x14ac:dyDescent="0.4">
      <c r="D292" s="120"/>
      <c r="F292" s="175"/>
    </row>
    <row r="293" spans="4:6" ht="24" customHeight="1" x14ac:dyDescent="0.4">
      <c r="D293" s="120"/>
      <c r="F293" s="175"/>
    </row>
    <row r="294" spans="4:6" ht="24" customHeight="1" x14ac:dyDescent="0.4">
      <c r="F294" s="175"/>
    </row>
    <row r="295" spans="4:6" ht="24" customHeight="1" x14ac:dyDescent="0.4">
      <c r="F295" s="175"/>
    </row>
    <row r="296" spans="4:6" ht="24" customHeight="1" x14ac:dyDescent="0.4">
      <c r="F296" s="175"/>
    </row>
    <row r="297" spans="4:6" ht="24" customHeight="1" x14ac:dyDescent="0.4">
      <c r="F297" s="175"/>
    </row>
    <row r="298" spans="4:6" ht="24" customHeight="1" x14ac:dyDescent="0.4">
      <c r="F298" s="175"/>
    </row>
    <row r="299" spans="4:6" ht="24" customHeight="1" x14ac:dyDescent="0.4">
      <c r="F299" s="175"/>
    </row>
    <row r="300" spans="4:6" ht="24" customHeight="1" x14ac:dyDescent="0.4">
      <c r="F300" s="175"/>
    </row>
    <row r="301" spans="4:6" ht="24" customHeight="1" x14ac:dyDescent="0.4">
      <c r="F301" s="175"/>
    </row>
    <row r="302" spans="4:6" ht="24" customHeight="1" x14ac:dyDescent="0.4">
      <c r="F302" s="175"/>
    </row>
    <row r="303" spans="4:6" ht="24" customHeight="1" x14ac:dyDescent="0.4">
      <c r="F303" s="175"/>
    </row>
    <row r="304" spans="4:6" ht="24" customHeight="1" x14ac:dyDescent="0.4">
      <c r="F304" s="176"/>
    </row>
    <row r="305" spans="6:6" ht="24" customHeight="1" x14ac:dyDescent="0.4">
      <c r="F305" s="175"/>
    </row>
    <row r="306" spans="6:6" ht="24" customHeight="1" x14ac:dyDescent="0.4">
      <c r="F306" s="176"/>
    </row>
    <row r="307" spans="6:6" ht="24" customHeight="1" x14ac:dyDescent="0.4">
      <c r="F307" s="175"/>
    </row>
    <row r="309" spans="6:6" ht="24" customHeight="1" x14ac:dyDescent="0.4">
      <c r="F309" s="175"/>
    </row>
    <row r="311" spans="6:6" ht="24" customHeight="1" x14ac:dyDescent="0.4">
      <c r="F311" s="175"/>
    </row>
    <row r="312" spans="6:6" ht="24" customHeight="1" x14ac:dyDescent="0.4">
      <c r="F312" s="176"/>
    </row>
  </sheetData>
  <sheetProtection algorithmName="SHA-512" hashValue="3hdmm7kmKPaIUFda2bpYY/LxAgsjp1mONAksSvUzqmwZECn4/gZXxLsb8eEuchYz+CQIvEx+76HQJMBh4OHfKw==" saltValue="gid0bTbYix81Hi2gm02v7w==" spinCount="100000" sheet="1" objects="1" scenarios="1"/>
  <pageMargins left="0.59055118110236227" right="0.23622047244094491" top="0.98425196850393704" bottom="0.51181102362204722" header="0.31496062992125984" footer="0.31496062992125984"/>
  <pageSetup paperSize="9" scale="75" orientation="portrait" r:id="rId1"/>
  <headerFooter>
    <oddHeader>&amp;C&amp;"Arial Narrow,Regular"SITING, DRILLING AND CONSTRUCTION OF  BOREHOLES WITH HAND PUMP</oddHeader>
    <oddFooter>&amp;L&amp;A&amp;CPage &amp;P of &amp;N</oddFooter>
  </headerFooter>
  <rowBreaks count="5" manualBreakCount="5">
    <brk id="39" max="5" man="1"/>
    <brk id="75" max="5" man="1"/>
    <brk id="104" max="5" man="1"/>
    <brk id="156" max="5" man="1"/>
    <brk id="201"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S w i f t T o k e n s   x m l n s : x s d = " h t t p : / / w w w . w 3 . o r g / 2 0 0 1 / X M L S c h e m a "   x m l n s : x s i = " h t t p : / / w w w . w 3 . o r g / 2 0 0 1 / X M L S c h e m a - i n s t a n c e " > < T o k e n s / > < / S w i f t T o k e n s > 
</file>

<file path=customXml/itemProps1.xml><?xml version="1.0" encoding="utf-8"?>
<ds:datastoreItem xmlns:ds="http://schemas.openxmlformats.org/officeDocument/2006/customXml" ds:itemID="{C7941625-B532-4DD1-830E-C29EFF0E562C}">
  <ds:schemaRefs>
    <ds:schemaRef ds:uri="http://www.w3.org/2001/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Lot 7-General Summary</vt:lpstr>
      <vt:lpstr>Bill Nr. 1 Preliminaries</vt:lpstr>
      <vt:lpstr>Bill Nr. 2 - Handpump Borehole</vt:lpstr>
      <vt:lpstr>'Bill Nr. 1 Preliminaries'!Print_Area</vt:lpstr>
      <vt:lpstr>'Bill Nr. 2 - Handpump Borehole'!Print_Area</vt:lpstr>
      <vt:lpstr>'Lot 7-General Summary'!Print_Area</vt:lpstr>
      <vt:lpstr>'Bill Nr. 1 Preliminaries'!Print_Titles</vt:lpstr>
      <vt:lpstr>'Bill Nr. 2 - Handpump Borehole'!Print_Titles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 A. Razak Batong</dc:creator>
  <cp:lastModifiedBy>S. A. Razak Batong</cp:lastModifiedBy>
  <cp:lastPrinted>2025-03-29T15:16:04Z</cp:lastPrinted>
  <dcterms:created xsi:type="dcterms:W3CDTF">2015-06-05T18:17:20Z</dcterms:created>
  <dcterms:modified xsi:type="dcterms:W3CDTF">2025-03-30T22:51:04Z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lanSwiftJobName">
    <vt:lpwstr/>
  </property>
  <property fmtid="{D5CDD505-2E9C-101B-9397-08002B2CF9AE}" pid="3" name="PlanSwiftJobGuid">
    <vt:lpwstr/>
  </property>
  <property fmtid="{D5CDD505-2E9C-101B-9397-08002B2CF9AE}" pid="4" name="LinkedDataId">
    <vt:lpwstr>{C7941625-B532-4DD1-830E-C29EFF0E562C}</vt:lpwstr>
  </property>
</Properties>
</file>